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040" yWindow="200" windowWidth="24400" windowHeight="21400" tabRatio="500"/>
  </bookViews>
  <sheets>
    <sheet name="Sheet1" sheetId="1" r:id="rId1"/>
    <sheet name="Sheet2" sheetId="2" r:id="rId2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44" i="1"/>
  <c r="I344"/>
  <c r="J344"/>
  <c r="K344"/>
  <c r="L344"/>
  <c r="M344"/>
  <c r="N344"/>
  <c r="O344"/>
  <c r="C344"/>
  <c r="G318"/>
  <c r="I318"/>
  <c r="J318"/>
  <c r="K318"/>
  <c r="L318"/>
  <c r="M318"/>
  <c r="N318"/>
  <c r="O318"/>
  <c r="C318"/>
  <c r="G294"/>
  <c r="I294"/>
  <c r="J294"/>
  <c r="K294"/>
  <c r="L294"/>
  <c r="M294"/>
  <c r="N294"/>
  <c r="O294"/>
  <c r="C294"/>
  <c r="G269"/>
  <c r="I269"/>
  <c r="J269"/>
  <c r="K269"/>
  <c r="L269"/>
  <c r="M269"/>
  <c r="N269"/>
  <c r="O269"/>
  <c r="C269"/>
  <c r="G240"/>
  <c r="I240"/>
  <c r="J240"/>
  <c r="K240"/>
  <c r="L240"/>
  <c r="M240"/>
  <c r="N240"/>
  <c r="O240"/>
  <c r="C240"/>
  <c r="G211"/>
  <c r="I211"/>
  <c r="J211"/>
  <c r="K211"/>
  <c r="L211"/>
  <c r="M211"/>
  <c r="N211"/>
  <c r="O211"/>
  <c r="C211"/>
  <c r="G175"/>
  <c r="I175"/>
  <c r="J175"/>
  <c r="K175"/>
  <c r="L175"/>
  <c r="M175"/>
  <c r="N175"/>
  <c r="O175"/>
  <c r="C175"/>
  <c r="G128"/>
  <c r="I128"/>
  <c r="J128"/>
  <c r="K128"/>
  <c r="L128"/>
  <c r="M128"/>
  <c r="N128"/>
  <c r="O128"/>
  <c r="C128"/>
  <c r="G93"/>
  <c r="I93"/>
  <c r="J93"/>
  <c r="K93"/>
  <c r="L93"/>
  <c r="M93"/>
  <c r="N93"/>
  <c r="O93"/>
  <c r="C93"/>
  <c r="G55"/>
  <c r="I55"/>
  <c r="J55"/>
  <c r="K55"/>
  <c r="L55"/>
  <c r="M55"/>
  <c r="N55"/>
  <c r="O55"/>
  <c r="C55"/>
  <c r="K27"/>
  <c r="L27"/>
  <c r="M27"/>
  <c r="N27"/>
  <c r="O27"/>
  <c r="J27"/>
  <c r="I27"/>
  <c r="G27"/>
  <c r="H27"/>
  <c r="C27"/>
  <c r="Q25"/>
</calcChain>
</file>

<file path=xl/sharedStrings.xml><?xml version="1.0" encoding="utf-8"?>
<sst xmlns="http://schemas.openxmlformats.org/spreadsheetml/2006/main" count="393" uniqueCount="271">
  <si>
    <t>District w/ lowest Population:</t>
    <phoneticPr fontId="1" type="noConversion"/>
  </si>
  <si>
    <t xml:space="preserve">   Eastern Border </t>
    <phoneticPr fontId="1" type="noConversion"/>
  </si>
  <si>
    <t>% Dev:</t>
    <phoneticPr fontId="1" type="noConversion"/>
  </si>
  <si>
    <t>% Dev:</t>
    <phoneticPr fontId="1" type="noConversion"/>
  </si>
  <si>
    <t>Municipalities Divided:</t>
    <phoneticPr fontId="1" type="noConversion"/>
  </si>
  <si>
    <t>Town of Tonawanda</t>
    <phoneticPr fontId="1" type="noConversion"/>
  </si>
  <si>
    <t>Amherst</t>
    <phoneticPr fontId="1" type="noConversion"/>
  </si>
  <si>
    <t>City of Buffalo</t>
    <phoneticPr fontId="1" type="noConversion"/>
  </si>
  <si>
    <t>Cheektowaga</t>
    <phoneticPr fontId="1" type="noConversion"/>
  </si>
  <si>
    <t>Town of Hamburg</t>
    <phoneticPr fontId="1" type="noConversion"/>
  </si>
  <si>
    <t>Town of Elma</t>
    <phoneticPr fontId="1" type="noConversion"/>
  </si>
  <si>
    <t>60.4% Minority pop</t>
    <phoneticPr fontId="1" type="noConversion"/>
  </si>
  <si>
    <t>65.9% Minority Pop</t>
    <phoneticPr fontId="1" type="noConversion"/>
  </si>
  <si>
    <t xml:space="preserve">  Census Tract 175.02</t>
  </si>
  <si>
    <t xml:space="preserve">  Census Tract 161</t>
  </si>
  <si>
    <t xml:space="preserve">  Census Tract 157</t>
  </si>
  <si>
    <t>9.Greater Amherst</t>
    <phoneticPr fontId="1" type="noConversion"/>
  </si>
  <si>
    <t xml:space="preserve">  Census Tract 90.04</t>
  </si>
  <si>
    <t xml:space="preserve">  Census Tract 90.06</t>
  </si>
  <si>
    <t xml:space="preserve">  Census Tract 90.07</t>
  </si>
  <si>
    <t xml:space="preserve">  Census Tract 90.08</t>
  </si>
  <si>
    <t xml:space="preserve">  Census Tract 90.09</t>
  </si>
  <si>
    <t xml:space="preserve">  Census Tract 90.10</t>
  </si>
  <si>
    <t xml:space="preserve">  Census Tract 91.04</t>
  </si>
  <si>
    <t xml:space="preserve">  Census Tract 91.06</t>
  </si>
  <si>
    <t xml:space="preserve">  Census Tract 91.07</t>
  </si>
  <si>
    <t xml:space="preserve">  Census Tract 91.12</t>
  </si>
  <si>
    <t xml:space="preserve">  Census Tract 91.13</t>
  </si>
  <si>
    <t xml:space="preserve">  Census Tract 91.14</t>
  </si>
  <si>
    <t xml:space="preserve">  Census Tract 91.16</t>
  </si>
  <si>
    <t xml:space="preserve">  Census Tract 94.02</t>
  </si>
  <si>
    <t xml:space="preserve">  Census Tract 95.02</t>
  </si>
  <si>
    <t xml:space="preserve">  Census Tract 89</t>
  </si>
  <si>
    <t xml:space="preserve">  Census Tract 96</t>
  </si>
  <si>
    <t>10. West Seneca/ Orchard Park</t>
    <phoneticPr fontId="1" type="noConversion"/>
  </si>
  <si>
    <t xml:space="preserve">  Census Tract 112</t>
  </si>
  <si>
    <t xml:space="preserve">  Census Tract 113</t>
  </si>
  <si>
    <t xml:space="preserve">  Census Tract 114</t>
  </si>
  <si>
    <t xml:space="preserve">  Census Tract 115</t>
  </si>
  <si>
    <t xml:space="preserve">  Census Tract 116</t>
  </si>
  <si>
    <t xml:space="preserve">  Census Tract 117</t>
  </si>
  <si>
    <t xml:space="preserve">  Census Tract 118</t>
  </si>
  <si>
    <t xml:space="preserve">  Census Tract 120.01</t>
  </si>
  <si>
    <t xml:space="preserve">  Census Tract 120.02</t>
  </si>
  <si>
    <t xml:space="preserve">  Census Tract 120.03</t>
  </si>
  <si>
    <t xml:space="preserve">  Census Tract 173</t>
  </si>
  <si>
    <t xml:space="preserve">  Census Tract 135.01</t>
    <phoneticPr fontId="1" type="noConversion"/>
  </si>
  <si>
    <t xml:space="preserve">  Census Tract 135.02</t>
  </si>
  <si>
    <t xml:space="preserve">  Census Tract 136</t>
  </si>
  <si>
    <t xml:space="preserve">  Census Tract 137.01</t>
  </si>
  <si>
    <t xml:space="preserve">  Census Tract 137.02</t>
  </si>
  <si>
    <t>11. Hamburg/Eden</t>
    <phoneticPr fontId="1" type="noConversion"/>
  </si>
  <si>
    <t xml:space="preserve">  Census Tract 9400</t>
  </si>
  <si>
    <t xml:space="preserve">  Census Tract 129.02</t>
  </si>
  <si>
    <t xml:space="preserve">  Census Tract 130.02</t>
  </si>
  <si>
    <t xml:space="preserve">  Census Tract 131.01</t>
  </si>
  <si>
    <t xml:space="preserve">  Census Tract 131.02</t>
  </si>
  <si>
    <t xml:space="preserve">  Census Tract 132.01</t>
  </si>
  <si>
    <t xml:space="preserve">  Census Tract 132.02</t>
  </si>
  <si>
    <t xml:space="preserve">  Census Tract 133</t>
  </si>
  <si>
    <t xml:space="preserve">  Census Tract 134</t>
  </si>
  <si>
    <t xml:space="preserve">  Census Tract 153.01</t>
  </si>
  <si>
    <t xml:space="preserve">  Census Tract 153.02</t>
  </si>
  <si>
    <t xml:space="preserve">  Census Tract 154.01</t>
  </si>
  <si>
    <t xml:space="preserve">  Census Tract 154.02</t>
  </si>
  <si>
    <t xml:space="preserve">  Census Tract 155.01</t>
  </si>
  <si>
    <t xml:space="preserve">  Census Tract 155.03</t>
  </si>
  <si>
    <t xml:space="preserve">  Census Tract 155.04</t>
  </si>
  <si>
    <t xml:space="preserve">  Census Tract 156</t>
  </si>
  <si>
    <t>District w/ highest population:</t>
    <phoneticPr fontId="1" type="noConversion"/>
  </si>
  <si>
    <t xml:space="preserve">   University/Eggertsville</t>
    <phoneticPr fontId="1" type="noConversion"/>
  </si>
  <si>
    <t>6. University/Eggertsville District</t>
    <phoneticPr fontId="1" type="noConversion"/>
  </si>
  <si>
    <t xml:space="preserve">  Census Tract 167</t>
  </si>
  <si>
    <t xml:space="preserve">  Census Tract 174</t>
  </si>
  <si>
    <t xml:space="preserve">  Census Tract 123</t>
  </si>
  <si>
    <t xml:space="preserve">  Census Tract 124</t>
  </si>
  <si>
    <t xml:space="preserve">  Census Tract 125.01</t>
  </si>
  <si>
    <t xml:space="preserve">  Census Tract 125.02</t>
  </si>
  <si>
    <t xml:space="preserve">  Census Tract 72.02</t>
  </si>
  <si>
    <t xml:space="preserve">  Census Tract 23</t>
  </si>
  <si>
    <t xml:space="preserve">  Census Tract 162</t>
  </si>
  <si>
    <t xml:space="preserve">  Census Tract 128</t>
  </si>
  <si>
    <t xml:space="preserve">  Census Tract 129.01</t>
  </si>
  <si>
    <t xml:space="preserve">  Census Tract 130.01</t>
  </si>
  <si>
    <t xml:space="preserve">  Census Tract 46.01</t>
  </si>
  <si>
    <t xml:space="preserve">  Census Tract 46.02</t>
  </si>
  <si>
    <t xml:space="preserve">  Census Tract 48</t>
  </si>
  <si>
    <t xml:space="preserve">  Census Tract 51</t>
  </si>
  <si>
    <t xml:space="preserve">  Census Tract 79.03</t>
  </si>
  <si>
    <t xml:space="preserve">  Census Tract 79.04</t>
  </si>
  <si>
    <t xml:space="preserve">  Census Tract 80.01</t>
  </si>
  <si>
    <t xml:space="preserve">  Census Tract 80.02</t>
  </si>
  <si>
    <t xml:space="preserve">  Census Tract 80.03</t>
  </si>
  <si>
    <t xml:space="preserve">  Census Tract 91.09</t>
  </si>
  <si>
    <t xml:space="preserve">  Census Tract 91.10</t>
  </si>
  <si>
    <t xml:space="preserve">  Census Tract 91.15</t>
  </si>
  <si>
    <t xml:space="preserve">  Census Tract 92</t>
  </si>
  <si>
    <t xml:space="preserve">  Census Tract 93.01</t>
  </si>
  <si>
    <t xml:space="preserve">  Census Tract 93.02</t>
  </si>
  <si>
    <t xml:space="preserve">  Census Tract 94.01</t>
  </si>
  <si>
    <t xml:space="preserve">  Census Tract 95.01</t>
  </si>
  <si>
    <t xml:space="preserve">  Census Tract 49</t>
  </si>
  <si>
    <t>7.  Clarence/Lancaster</t>
    <phoneticPr fontId="1" type="noConversion"/>
  </si>
  <si>
    <t xml:space="preserve">  Census Tract 147.01</t>
  </si>
  <si>
    <t xml:space="preserve">  Census Tract 147.02</t>
  </si>
  <si>
    <t xml:space="preserve">  Census Tract 146.01</t>
  </si>
  <si>
    <t xml:space="preserve">  Census Tract 146.03</t>
  </si>
  <si>
    <t xml:space="preserve">  Census Tract 146.04</t>
  </si>
  <si>
    <t xml:space="preserve">  Census Tract 142.04</t>
  </si>
  <si>
    <t xml:space="preserve">  Census Tract 142.06</t>
  </si>
  <si>
    <t xml:space="preserve">  Census Tract 142.07</t>
  </si>
  <si>
    <t xml:space="preserve">  Census Tract 142.08</t>
  </si>
  <si>
    <t xml:space="preserve">  Census Tract 142.09</t>
  </si>
  <si>
    <t xml:space="preserve">  Census Tract 143</t>
    <phoneticPr fontId="1" type="noConversion"/>
  </si>
  <si>
    <t xml:space="preserve">  Census Tract 144</t>
  </si>
  <si>
    <t xml:space="preserve">  Census Tract 145.01</t>
    <phoneticPr fontId="1" type="noConversion"/>
  </si>
  <si>
    <t xml:space="preserve">  Census Tract 141.01</t>
  </si>
  <si>
    <t xml:space="preserve">  Census Tract 141.02</t>
  </si>
  <si>
    <t>8. Eastern Border District</t>
    <phoneticPr fontId="1" type="noConversion"/>
  </si>
  <si>
    <t xml:space="preserve">  Census Tract 148.01</t>
  </si>
  <si>
    <t xml:space="preserve">  Census Tract 148.03</t>
  </si>
  <si>
    <t xml:space="preserve">  Census Tract 9401</t>
  </si>
  <si>
    <t xml:space="preserve">  Census Tract 149.01</t>
  </si>
  <si>
    <t xml:space="preserve">  Census Tract 149.03</t>
  </si>
  <si>
    <t xml:space="preserve">  Census Tract 149.04</t>
  </si>
  <si>
    <t xml:space="preserve">  Census Tract 150.01</t>
  </si>
  <si>
    <t xml:space="preserve">  Census Tract 150.02</t>
  </si>
  <si>
    <t xml:space="preserve">  Census Tract 150.03</t>
  </si>
  <si>
    <t xml:space="preserve">  Census Tract 151.01</t>
  </si>
  <si>
    <t xml:space="preserve">  Census Tract 151.02</t>
  </si>
  <si>
    <t xml:space="preserve">  Census Tract 138</t>
  </si>
  <si>
    <t xml:space="preserve">  Census Tract 139</t>
  </si>
  <si>
    <t xml:space="preserve">  Census Tract 140</t>
  </si>
  <si>
    <t xml:space="preserve">  Census Tract 152.01</t>
  </si>
  <si>
    <t xml:space="preserve">  Census Tract 152.02</t>
  </si>
  <si>
    <t xml:space="preserve">  Census Tract 158</t>
  </si>
  <si>
    <t xml:space="preserve">  Census Tract 159</t>
  </si>
  <si>
    <t xml:space="preserve">  Census Tract 175.01</t>
  </si>
  <si>
    <t>3. Buffalo East</t>
    <phoneticPr fontId="1" type="noConversion"/>
  </si>
  <si>
    <t xml:space="preserve">  Census Tract 27.02</t>
  </si>
  <si>
    <t xml:space="preserve">  Census Tract 28</t>
  </si>
  <si>
    <t xml:space="preserve">  Census Tract 29</t>
  </si>
  <si>
    <t xml:space="preserve">  Census Tract 30</t>
  </si>
  <si>
    <t xml:space="preserve">  Census Tract 31</t>
  </si>
  <si>
    <t xml:space="preserve">  Census Tract 33.01</t>
  </si>
  <si>
    <t xml:space="preserve">  Census Tract 33.02</t>
  </si>
  <si>
    <t xml:space="preserve">  Census Tract 34</t>
  </si>
  <si>
    <t xml:space="preserve">  Census Tract 35</t>
  </si>
  <si>
    <t xml:space="preserve">  Census Tract 36</t>
  </si>
  <si>
    <t xml:space="preserve">  Census Tract 37</t>
  </si>
  <si>
    <t xml:space="preserve">  Census Tract 38</t>
  </si>
  <si>
    <t xml:space="preserve">  Census Tract 39.01</t>
  </si>
  <si>
    <t xml:space="preserve">  Census Tract 40.01</t>
  </si>
  <si>
    <t xml:space="preserve">  Census Tract 41</t>
  </si>
  <si>
    <t xml:space="preserve">  Census Tract 42</t>
  </si>
  <si>
    <t xml:space="preserve">  Census Tract 44.01</t>
  </si>
  <si>
    <t xml:space="preserve">  Census Tract 44.02</t>
  </si>
  <si>
    <t xml:space="preserve">  Census Tract 52.02</t>
  </si>
  <si>
    <t xml:space="preserve">  Census Tract 102.01</t>
  </si>
  <si>
    <t xml:space="preserve">  Census Tract 102.02</t>
  </si>
  <si>
    <t xml:space="preserve">  Census Tract 103</t>
  </si>
  <si>
    <t xml:space="preserve">  Census Tract 104</t>
  </si>
  <si>
    <t xml:space="preserve">  Census Tract 105</t>
  </si>
  <si>
    <t xml:space="preserve">  Census Tract 166</t>
  </si>
  <si>
    <t xml:space="preserve">  Census Tract 168</t>
  </si>
  <si>
    <t xml:space="preserve">  Census Tract 43</t>
    <phoneticPr fontId="1" type="noConversion"/>
  </si>
  <si>
    <t>4. Buffalo West</t>
    <phoneticPr fontId="1" type="noConversion"/>
  </si>
  <si>
    <t xml:space="preserve">  Census Tract 24</t>
  </si>
  <si>
    <t xml:space="preserve">  Census Tract 52.01</t>
  </si>
  <si>
    <t xml:space="preserve">  Census Tract 53</t>
    <phoneticPr fontId="1" type="noConversion"/>
  </si>
  <si>
    <t xml:space="preserve">  Census Tract 55</t>
  </si>
  <si>
    <t xml:space="preserve">  Census Tract 56</t>
  </si>
  <si>
    <t xml:space="preserve">  Census Tract 57</t>
  </si>
  <si>
    <t xml:space="preserve">  Census Tract 58.01</t>
  </si>
  <si>
    <t xml:space="preserve">  Census Tract 58.02</t>
  </si>
  <si>
    <t xml:space="preserve">  Census Tract 59</t>
  </si>
  <si>
    <t xml:space="preserve">  Census Tract 61</t>
  </si>
  <si>
    <t xml:space="preserve">  Census Tract 171</t>
  </si>
  <si>
    <t xml:space="preserve">  Census Tract 69.01</t>
  </si>
  <si>
    <t xml:space="preserve">  Census Tract 69.02</t>
  </si>
  <si>
    <t xml:space="preserve">  Census Tract 70</t>
  </si>
  <si>
    <t xml:space="preserve">  Census Tract 71.01</t>
  </si>
  <si>
    <t xml:space="preserve">  Census Tract 71.02</t>
  </si>
  <si>
    <t xml:space="preserve">  Census Tract 164</t>
  </si>
  <si>
    <t xml:space="preserve">  Census Tract 165</t>
  </si>
  <si>
    <t xml:space="preserve">  Census Tract 25.02</t>
    <phoneticPr fontId="1" type="noConversion"/>
  </si>
  <si>
    <t xml:space="preserve">  Census Tract 14.02</t>
    <phoneticPr fontId="1" type="noConversion"/>
  </si>
  <si>
    <t xml:space="preserve">  Census Tract 65.01</t>
  </si>
  <si>
    <t xml:space="preserve">  Census Tract 66.01</t>
  </si>
  <si>
    <t xml:space="preserve">  Census Tract 66.02</t>
  </si>
  <si>
    <t xml:space="preserve">  Census Tract 67.01</t>
  </si>
  <si>
    <t xml:space="preserve">  Census Tract 67.02</t>
  </si>
  <si>
    <t xml:space="preserve">  Census Tract 68</t>
  </si>
  <si>
    <t xml:space="preserve">  Census Tract 169</t>
  </si>
  <si>
    <t xml:space="preserve">  Census Tract 62.01</t>
  </si>
  <si>
    <t>5. Buffalo South</t>
    <phoneticPr fontId="1" type="noConversion"/>
  </si>
  <si>
    <t xml:space="preserve">  Census Tract 63.02</t>
  </si>
  <si>
    <t xml:space="preserve">  Census Tract 45</t>
  </si>
  <si>
    <t xml:space="preserve">  Census Tract 47</t>
  </si>
  <si>
    <t xml:space="preserve">  Census Tract 54</t>
  </si>
  <si>
    <t xml:space="preserve">  Census Tract 50</t>
  </si>
  <si>
    <t xml:space="preserve">  Census Tract 9</t>
  </si>
  <si>
    <t xml:space="preserve">  Census Tract 17</t>
  </si>
  <si>
    <t xml:space="preserve">  Census Tract 19</t>
  </si>
  <si>
    <t xml:space="preserve">  Census Tract 163</t>
  </si>
  <si>
    <t>1. Tonawanda District</t>
    <phoneticPr fontId="1" type="noConversion"/>
  </si>
  <si>
    <t>Total population</t>
  </si>
  <si>
    <t>Race</t>
  </si>
  <si>
    <t>Hispanic or Latino (of any race)</t>
  </si>
  <si>
    <t>One race</t>
  </si>
  <si>
    <t>Two or More Races</t>
  </si>
  <si>
    <t>Total</t>
  </si>
  <si>
    <t>White</t>
  </si>
  <si>
    <t>Black or African American</t>
  </si>
  <si>
    <t>American Indian and Alaska Native</t>
  </si>
  <si>
    <t>Asian</t>
  </si>
  <si>
    <t>Native Hawaiian and Other Pacific Islander</t>
  </si>
  <si>
    <t>Some Other Race</t>
  </si>
  <si>
    <t xml:space="preserve">  Census Tract 2</t>
    <phoneticPr fontId="1" type="noConversion"/>
  </si>
  <si>
    <t xml:space="preserve">  Census Tract 5</t>
  </si>
  <si>
    <t xml:space="preserve">  Census Tract 6</t>
  </si>
  <si>
    <t xml:space="preserve">  Census Tract 7</t>
  </si>
  <si>
    <t xml:space="preserve">  Census Tract 8</t>
  </si>
  <si>
    <t xml:space="preserve">  Census Tract 1.10</t>
  </si>
  <si>
    <t xml:space="preserve">  Census Tract 10</t>
  </si>
  <si>
    <t xml:space="preserve">  Census Tract 11</t>
  </si>
  <si>
    <t xml:space="preserve">  Census Tract 15</t>
  </si>
  <si>
    <t xml:space="preserve">  Census Tract 73.02</t>
  </si>
  <si>
    <t xml:space="preserve">  Census Tract 73.03</t>
  </si>
  <si>
    <t xml:space="preserve">  Census Tract 73.04</t>
  </si>
  <si>
    <t xml:space="preserve">  Census Tract 76</t>
  </si>
  <si>
    <t xml:space="preserve">  Census Tract 77</t>
  </si>
  <si>
    <t xml:space="preserve">  Census Tract 78</t>
  </si>
  <si>
    <t xml:space="preserve">  Census Tract 79.01</t>
  </si>
  <si>
    <t xml:space="preserve">  Census Tract 79.05</t>
  </si>
  <si>
    <t xml:space="preserve">  Census Tract 81.01</t>
  </si>
  <si>
    <t xml:space="preserve">  Census Tract 81.02</t>
  </si>
  <si>
    <t xml:space="preserve">  Census Tract 82.01</t>
  </si>
  <si>
    <t xml:space="preserve">  Census Tract 82.02</t>
  </si>
  <si>
    <t xml:space="preserve">  Census Tract 83</t>
  </si>
  <si>
    <t xml:space="preserve">  Census Tract 84</t>
  </si>
  <si>
    <t xml:space="preserve">  Census Tract 85</t>
  </si>
  <si>
    <t xml:space="preserve">  Census Tract 86</t>
  </si>
  <si>
    <t xml:space="preserve">  Census Tract 87</t>
  </si>
  <si>
    <t xml:space="preserve">  Census Tract 88</t>
  </si>
  <si>
    <t xml:space="preserve">  Census Tract 172</t>
  </si>
  <si>
    <t xml:space="preserve">  Census Tract 79.02</t>
  </si>
  <si>
    <t>2. Greater Cheektowaga</t>
    <phoneticPr fontId="1" type="noConversion"/>
  </si>
  <si>
    <t xml:space="preserve">  Census Tract 100.01</t>
  </si>
  <si>
    <t xml:space="preserve">  Census Tract 100.02</t>
  </si>
  <si>
    <t xml:space="preserve">  Census Tract 100.03</t>
  </si>
  <si>
    <t xml:space="preserve">  Census Tract 101.01</t>
  </si>
  <si>
    <t xml:space="preserve">  Census Tract 101.02</t>
  </si>
  <si>
    <t xml:space="preserve">  Census Tract 101.03</t>
  </si>
  <si>
    <t xml:space="preserve">  Census Tract 106</t>
  </si>
  <si>
    <t xml:space="preserve">  Census Tract 107</t>
  </si>
  <si>
    <t xml:space="preserve">  Census Tract 108.03</t>
  </si>
  <si>
    <t xml:space="preserve">  Census Tract 108.04</t>
  </si>
  <si>
    <t xml:space="preserve">  Census Tract 108.05</t>
  </si>
  <si>
    <t xml:space="preserve">  Census Tract 108.07</t>
  </si>
  <si>
    <t xml:space="preserve">  Census Tract 108.08</t>
  </si>
  <si>
    <t xml:space="preserve">  Census Tract 108.09</t>
  </si>
  <si>
    <t xml:space="preserve">  Census Tract 109.01</t>
  </si>
  <si>
    <t xml:space="preserve">  Census Tract 109.02</t>
  </si>
  <si>
    <t xml:space="preserve">  Census Tract 110</t>
  </si>
  <si>
    <t xml:space="preserve">  Census Tract 111</t>
  </si>
  <si>
    <t xml:space="preserve">  Census Tract 97.01</t>
  </si>
  <si>
    <t xml:space="preserve">  Census Tract 97.02</t>
  </si>
  <si>
    <t xml:space="preserve">  Census Tract 98</t>
  </si>
  <si>
    <t xml:space="preserve">  Census Tract 99</t>
  </si>
  <si>
    <t xml:space="preserve">  Census Tract 145.02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</si>
</sst>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"/>
    <numFmt numFmtId="165" formatCode="#,##0"/>
  </numFmts>
  <fonts count="3">
    <font>
      <sz val="10"/>
      <name val="Verdana"/>
    </font>
    <font>
      <sz val="8"/>
      <name val="Verdana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3" fontId="0" fillId="0" borderId="0" xfId="0" applyNumberFormat="1"/>
    <xf numFmtId="0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0" fillId="0" borderId="0" xfId="0"/>
    <xf numFmtId="0" fontId="2" fillId="0" borderId="4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left" vertical="top" wrapText="1"/>
    </xf>
    <xf numFmtId="165" fontId="2" fillId="0" borderId="2" xfId="0" applyNumberFormat="1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left" vertical="top" wrapText="1"/>
    </xf>
    <xf numFmtId="165" fontId="2" fillId="0" borderId="3" xfId="0" applyNumberFormat="1" applyFont="1" applyBorder="1" applyAlignment="1">
      <alignment horizontal="left" vertical="top" wrapText="1"/>
    </xf>
    <xf numFmtId="165" fontId="0" fillId="0" borderId="0" xfId="0" applyNumberFormat="1"/>
    <xf numFmtId="10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Q356"/>
  <sheetViews>
    <sheetView tabSelected="1" topLeftCell="A87" workbookViewId="0">
      <selection activeCell="I131" sqref="I131:J131"/>
    </sheetView>
  </sheetViews>
  <sheetFormatPr baseColWidth="10" defaultRowHeight="13"/>
  <cols>
    <col min="2" max="2" width="11.7109375" customWidth="1"/>
    <col min="5" max="5" width="0.140625" customWidth="1"/>
    <col min="6" max="6" width="10.7109375" hidden="1" customWidth="1"/>
    <col min="7" max="7" width="10.5703125" customWidth="1"/>
    <col min="8" max="8" width="10.7109375" hidden="1" customWidth="1"/>
  </cols>
  <sheetData>
    <row r="2" spans="1:15">
      <c r="A2" t="s">
        <v>205</v>
      </c>
    </row>
    <row r="3" spans="1:15" ht="36">
      <c r="C3" s="1" t="s">
        <v>206</v>
      </c>
      <c r="D3" s="3" t="s">
        <v>207</v>
      </c>
      <c r="E3" s="5"/>
      <c r="F3" s="5"/>
      <c r="G3" s="5"/>
      <c r="H3" s="5"/>
      <c r="I3" s="5"/>
      <c r="J3" s="5"/>
      <c r="K3" s="5"/>
      <c r="L3" s="5"/>
      <c r="M3" s="5"/>
      <c r="N3" s="4"/>
      <c r="O3" s="1" t="s">
        <v>208</v>
      </c>
    </row>
    <row r="4" spans="1:15" ht="24">
      <c r="C4" s="1"/>
      <c r="D4" s="3" t="s">
        <v>209</v>
      </c>
      <c r="E4" s="5"/>
      <c r="F4" s="5"/>
      <c r="G4" s="5"/>
      <c r="H4" s="5"/>
      <c r="I4" s="5"/>
      <c r="J4" s="5"/>
      <c r="K4" s="5"/>
      <c r="L4" s="5"/>
      <c r="M4" s="4"/>
      <c r="N4" s="1" t="s">
        <v>210</v>
      </c>
      <c r="O4" s="1"/>
    </row>
    <row r="5" spans="1:15" ht="48">
      <c r="C5" s="1"/>
      <c r="D5" s="3" t="s">
        <v>211</v>
      </c>
      <c r="E5" s="5"/>
      <c r="F5" s="4"/>
      <c r="G5" s="3" t="s">
        <v>212</v>
      </c>
      <c r="H5" s="4"/>
      <c r="I5" s="1" t="s">
        <v>213</v>
      </c>
      <c r="J5" s="1" t="s">
        <v>214</v>
      </c>
      <c r="K5" s="1" t="s">
        <v>215</v>
      </c>
      <c r="L5" s="1" t="s">
        <v>216</v>
      </c>
      <c r="M5" s="1" t="s">
        <v>217</v>
      </c>
      <c r="N5" s="1"/>
      <c r="O5" s="1"/>
    </row>
    <row r="6" spans="1:15" ht="13" customHeight="1">
      <c r="A6" s="3" t="s">
        <v>227</v>
      </c>
      <c r="B6" s="4"/>
      <c r="C6" s="6">
        <v>7903</v>
      </c>
      <c r="D6" s="18">
        <v>7817</v>
      </c>
      <c r="E6" s="19"/>
      <c r="F6" s="20"/>
      <c r="G6" s="18">
        <v>7504</v>
      </c>
      <c r="H6" s="20"/>
      <c r="I6" s="8">
        <v>127</v>
      </c>
      <c r="J6" s="8">
        <v>38</v>
      </c>
      <c r="K6" s="8">
        <v>110</v>
      </c>
      <c r="L6" s="8">
        <v>1</v>
      </c>
      <c r="M6" s="8">
        <v>37</v>
      </c>
      <c r="N6" s="8">
        <v>86</v>
      </c>
      <c r="O6" s="8">
        <v>164</v>
      </c>
    </row>
    <row r="7" spans="1:15" ht="13" customHeight="1">
      <c r="A7" s="3" t="s">
        <v>228</v>
      </c>
      <c r="B7" s="4"/>
      <c r="C7" s="6">
        <v>7107</v>
      </c>
      <c r="D7" s="18">
        <v>7038</v>
      </c>
      <c r="E7" s="19"/>
      <c r="F7" s="20"/>
      <c r="G7" s="18">
        <v>6504</v>
      </c>
      <c r="H7" s="20"/>
      <c r="I7" s="8">
        <v>238</v>
      </c>
      <c r="J7" s="8">
        <v>45</v>
      </c>
      <c r="K7" s="8">
        <v>216</v>
      </c>
      <c r="L7" s="8">
        <v>2</v>
      </c>
      <c r="M7" s="8">
        <v>33</v>
      </c>
      <c r="N7" s="8">
        <v>69</v>
      </c>
      <c r="O7" s="8">
        <v>124</v>
      </c>
    </row>
    <row r="8" spans="1:15" ht="13" customHeight="1">
      <c r="A8" s="3" t="s">
        <v>229</v>
      </c>
      <c r="B8" s="4"/>
      <c r="C8" s="6">
        <v>5364</v>
      </c>
      <c r="D8" s="18">
        <v>5300</v>
      </c>
      <c r="E8" s="19"/>
      <c r="F8" s="20"/>
      <c r="G8" s="18">
        <v>5061</v>
      </c>
      <c r="H8" s="20"/>
      <c r="I8" s="8">
        <v>76</v>
      </c>
      <c r="J8" s="8">
        <v>16</v>
      </c>
      <c r="K8" s="8">
        <v>133</v>
      </c>
      <c r="L8" s="8">
        <v>0</v>
      </c>
      <c r="M8" s="8">
        <v>14</v>
      </c>
      <c r="N8" s="8">
        <v>64</v>
      </c>
      <c r="O8" s="8">
        <v>75</v>
      </c>
    </row>
    <row r="9" spans="1:15" ht="13" customHeight="1">
      <c r="A9" s="3" t="s">
        <v>230</v>
      </c>
      <c r="B9" s="4"/>
      <c r="C9" s="6">
        <v>2955</v>
      </c>
      <c r="D9" s="18">
        <v>2939</v>
      </c>
      <c r="E9" s="19"/>
      <c r="F9" s="20"/>
      <c r="G9" s="18">
        <v>2884</v>
      </c>
      <c r="H9" s="20"/>
      <c r="I9" s="8">
        <v>15</v>
      </c>
      <c r="J9" s="8">
        <v>19</v>
      </c>
      <c r="K9" s="8">
        <v>10</v>
      </c>
      <c r="L9" s="8">
        <v>2</v>
      </c>
      <c r="M9" s="8">
        <v>9</v>
      </c>
      <c r="N9" s="8">
        <v>16</v>
      </c>
      <c r="O9" s="8">
        <v>37</v>
      </c>
    </row>
    <row r="10" spans="1:15" ht="13" customHeight="1">
      <c r="A10" s="3" t="s">
        <v>231</v>
      </c>
      <c r="B10" s="4"/>
      <c r="C10" s="6">
        <v>4712</v>
      </c>
      <c r="D10" s="18">
        <v>4666</v>
      </c>
      <c r="E10" s="19"/>
      <c r="F10" s="20"/>
      <c r="G10" s="18">
        <v>4540</v>
      </c>
      <c r="H10" s="20"/>
      <c r="I10" s="8">
        <v>51</v>
      </c>
      <c r="J10" s="8">
        <v>15</v>
      </c>
      <c r="K10" s="8">
        <v>33</v>
      </c>
      <c r="L10" s="8">
        <v>1</v>
      </c>
      <c r="M10" s="8">
        <v>26</v>
      </c>
      <c r="N10" s="8">
        <v>46</v>
      </c>
      <c r="O10" s="8">
        <v>111</v>
      </c>
    </row>
    <row r="11" spans="1:15" ht="13" customHeight="1">
      <c r="A11" s="3" t="s">
        <v>232</v>
      </c>
      <c r="B11" s="4"/>
      <c r="C11" s="6">
        <v>5206</v>
      </c>
      <c r="D11" s="18">
        <v>5135</v>
      </c>
      <c r="E11" s="19"/>
      <c r="F11" s="20"/>
      <c r="G11" s="18">
        <v>5015</v>
      </c>
      <c r="H11" s="20"/>
      <c r="I11" s="8">
        <v>52</v>
      </c>
      <c r="J11" s="8">
        <v>27</v>
      </c>
      <c r="K11" s="8">
        <v>33</v>
      </c>
      <c r="L11" s="8">
        <v>0</v>
      </c>
      <c r="M11" s="8">
        <v>8</v>
      </c>
      <c r="N11" s="8">
        <v>71</v>
      </c>
      <c r="O11" s="8">
        <v>122</v>
      </c>
    </row>
    <row r="12" spans="1:15" ht="13" customHeight="1">
      <c r="A12" s="3" t="s">
        <v>233</v>
      </c>
      <c r="B12" s="4"/>
      <c r="C12" s="6">
        <v>2941</v>
      </c>
      <c r="D12" s="18">
        <v>2907</v>
      </c>
      <c r="E12" s="19"/>
      <c r="F12" s="20"/>
      <c r="G12" s="18">
        <v>2700</v>
      </c>
      <c r="H12" s="20"/>
      <c r="I12" s="8">
        <v>58</v>
      </c>
      <c r="J12" s="8">
        <v>4</v>
      </c>
      <c r="K12" s="8">
        <v>131</v>
      </c>
      <c r="L12" s="8">
        <v>0</v>
      </c>
      <c r="M12" s="8">
        <v>14</v>
      </c>
      <c r="N12" s="8">
        <v>34</v>
      </c>
      <c r="O12" s="8">
        <v>47</v>
      </c>
    </row>
    <row r="13" spans="1:15" ht="13" customHeight="1">
      <c r="A13" s="3" t="s">
        <v>234</v>
      </c>
      <c r="B13" s="4"/>
      <c r="C13" s="6">
        <v>4541</v>
      </c>
      <c r="D13" s="18">
        <v>4510</v>
      </c>
      <c r="E13" s="19"/>
      <c r="F13" s="20"/>
      <c r="G13" s="18">
        <v>4279</v>
      </c>
      <c r="H13" s="20"/>
      <c r="I13" s="8">
        <v>107</v>
      </c>
      <c r="J13" s="8">
        <v>11</v>
      </c>
      <c r="K13" s="8">
        <v>110</v>
      </c>
      <c r="L13" s="8">
        <v>0</v>
      </c>
      <c r="M13" s="8">
        <v>3</v>
      </c>
      <c r="N13" s="8">
        <v>31</v>
      </c>
      <c r="O13" s="8">
        <v>69</v>
      </c>
    </row>
    <row r="14" spans="1:15" ht="13" customHeight="1">
      <c r="A14" s="3" t="s">
        <v>235</v>
      </c>
      <c r="B14" s="4"/>
      <c r="C14" s="6">
        <v>5984</v>
      </c>
      <c r="D14" s="18">
        <v>5914</v>
      </c>
      <c r="E14" s="19"/>
      <c r="F14" s="20"/>
      <c r="G14" s="18">
        <v>5711</v>
      </c>
      <c r="H14" s="20"/>
      <c r="I14" s="8">
        <v>106</v>
      </c>
      <c r="J14" s="8">
        <v>20</v>
      </c>
      <c r="K14" s="8">
        <v>56</v>
      </c>
      <c r="L14" s="8">
        <v>0</v>
      </c>
      <c r="M14" s="8">
        <v>21</v>
      </c>
      <c r="N14" s="8">
        <v>70</v>
      </c>
      <c r="O14" s="8">
        <v>128</v>
      </c>
    </row>
    <row r="15" spans="1:15" ht="13" customHeight="1">
      <c r="A15" s="3" t="s">
        <v>236</v>
      </c>
      <c r="B15" s="4"/>
      <c r="C15" s="6">
        <v>4487</v>
      </c>
      <c r="D15" s="18">
        <v>4447</v>
      </c>
      <c r="E15" s="19"/>
      <c r="F15" s="20"/>
      <c r="G15" s="18">
        <v>4284</v>
      </c>
      <c r="H15" s="20"/>
      <c r="I15" s="8">
        <v>102</v>
      </c>
      <c r="J15" s="8">
        <v>8</v>
      </c>
      <c r="K15" s="8">
        <v>50</v>
      </c>
      <c r="L15" s="8">
        <v>0</v>
      </c>
      <c r="M15" s="8">
        <v>3</v>
      </c>
      <c r="N15" s="8">
        <v>40</v>
      </c>
      <c r="O15" s="8">
        <v>75</v>
      </c>
    </row>
    <row r="16" spans="1:15" ht="13" customHeight="1">
      <c r="A16" s="3" t="s">
        <v>237</v>
      </c>
      <c r="B16" s="4"/>
      <c r="C16" s="6">
        <v>2580</v>
      </c>
      <c r="D16" s="18">
        <v>2554</v>
      </c>
      <c r="E16" s="19"/>
      <c r="F16" s="20"/>
      <c r="G16" s="18">
        <v>2465</v>
      </c>
      <c r="H16" s="20"/>
      <c r="I16" s="8">
        <v>31</v>
      </c>
      <c r="J16" s="8">
        <v>16</v>
      </c>
      <c r="K16" s="8">
        <v>25</v>
      </c>
      <c r="L16" s="8">
        <v>0</v>
      </c>
      <c r="M16" s="8">
        <v>17</v>
      </c>
      <c r="N16" s="8">
        <v>26</v>
      </c>
      <c r="O16" s="8">
        <v>71</v>
      </c>
    </row>
    <row r="17" spans="1:17" ht="13" customHeight="1">
      <c r="A17" s="3" t="s">
        <v>238</v>
      </c>
      <c r="B17" s="4"/>
      <c r="C17" s="6">
        <v>3788</v>
      </c>
      <c r="D17" s="18">
        <v>3740</v>
      </c>
      <c r="E17" s="19"/>
      <c r="F17" s="20"/>
      <c r="G17" s="18">
        <v>3583</v>
      </c>
      <c r="H17" s="20"/>
      <c r="I17" s="8">
        <v>86</v>
      </c>
      <c r="J17" s="8">
        <v>11</v>
      </c>
      <c r="K17" s="8">
        <v>41</v>
      </c>
      <c r="L17" s="8">
        <v>0</v>
      </c>
      <c r="M17" s="8">
        <v>19</v>
      </c>
      <c r="N17" s="8">
        <v>48</v>
      </c>
      <c r="O17" s="8">
        <v>99</v>
      </c>
    </row>
    <row r="18" spans="1:17" ht="13" customHeight="1">
      <c r="A18" s="3" t="s">
        <v>239</v>
      </c>
      <c r="B18" s="4"/>
      <c r="C18" s="6">
        <v>2584</v>
      </c>
      <c r="D18" s="18">
        <v>2460</v>
      </c>
      <c r="E18" s="19"/>
      <c r="F18" s="20"/>
      <c r="G18" s="18">
        <v>2078</v>
      </c>
      <c r="H18" s="20"/>
      <c r="I18" s="8">
        <v>282</v>
      </c>
      <c r="J18" s="8">
        <v>25</v>
      </c>
      <c r="K18" s="8">
        <v>18</v>
      </c>
      <c r="L18" s="8">
        <v>0</v>
      </c>
      <c r="M18" s="8">
        <v>57</v>
      </c>
      <c r="N18" s="8">
        <v>124</v>
      </c>
      <c r="O18" s="8">
        <v>217</v>
      </c>
    </row>
    <row r="19" spans="1:17" ht="13" customHeight="1">
      <c r="A19" s="3" t="s">
        <v>240</v>
      </c>
      <c r="B19" s="4"/>
      <c r="C19" s="6">
        <v>2406</v>
      </c>
      <c r="D19" s="18">
        <v>2347</v>
      </c>
      <c r="E19" s="19"/>
      <c r="F19" s="20"/>
      <c r="G19" s="18">
        <v>2216</v>
      </c>
      <c r="H19" s="20"/>
      <c r="I19" s="8">
        <v>89</v>
      </c>
      <c r="J19" s="8">
        <v>26</v>
      </c>
      <c r="K19" s="8">
        <v>6</v>
      </c>
      <c r="L19" s="8">
        <v>0</v>
      </c>
      <c r="M19" s="8">
        <v>10</v>
      </c>
      <c r="N19" s="8">
        <v>59</v>
      </c>
      <c r="O19" s="8">
        <v>83</v>
      </c>
    </row>
    <row r="20" spans="1:17" ht="13" customHeight="1">
      <c r="A20" s="3" t="s">
        <v>241</v>
      </c>
      <c r="B20" s="4"/>
      <c r="C20" s="6">
        <v>2588</v>
      </c>
      <c r="D20" s="18">
        <v>2534</v>
      </c>
      <c r="E20" s="19"/>
      <c r="F20" s="20"/>
      <c r="G20" s="18">
        <v>2367</v>
      </c>
      <c r="H20" s="20"/>
      <c r="I20" s="8">
        <v>96</v>
      </c>
      <c r="J20" s="8">
        <v>23</v>
      </c>
      <c r="K20" s="8">
        <v>26</v>
      </c>
      <c r="L20" s="8">
        <v>0</v>
      </c>
      <c r="M20" s="8">
        <v>22</v>
      </c>
      <c r="N20" s="8">
        <v>54</v>
      </c>
      <c r="O20" s="8">
        <v>111</v>
      </c>
    </row>
    <row r="21" spans="1:17" ht="13" customHeight="1">
      <c r="A21" s="3" t="s">
        <v>242</v>
      </c>
      <c r="B21" s="4"/>
      <c r="C21" s="6">
        <v>4805</v>
      </c>
      <c r="D21" s="18">
        <v>4711</v>
      </c>
      <c r="E21" s="19"/>
      <c r="F21" s="20"/>
      <c r="G21" s="18">
        <v>4486</v>
      </c>
      <c r="H21" s="20"/>
      <c r="I21" s="8">
        <v>128</v>
      </c>
      <c r="J21" s="8">
        <v>21</v>
      </c>
      <c r="K21" s="8">
        <v>51</v>
      </c>
      <c r="L21" s="8">
        <v>1</v>
      </c>
      <c r="M21" s="8">
        <v>24</v>
      </c>
      <c r="N21" s="8">
        <v>94</v>
      </c>
      <c r="O21" s="8">
        <v>133</v>
      </c>
    </row>
    <row r="22" spans="1:17" ht="13" customHeight="1">
      <c r="A22" s="3" t="s">
        <v>243</v>
      </c>
      <c r="B22" s="4"/>
      <c r="C22" s="6">
        <v>4675</v>
      </c>
      <c r="D22" s="18">
        <v>4591</v>
      </c>
      <c r="E22" s="19"/>
      <c r="F22" s="20"/>
      <c r="G22" s="18">
        <v>4366</v>
      </c>
      <c r="H22" s="20"/>
      <c r="I22" s="8">
        <v>131</v>
      </c>
      <c r="J22" s="8">
        <v>22</v>
      </c>
      <c r="K22" s="8">
        <v>34</v>
      </c>
      <c r="L22" s="8">
        <v>0</v>
      </c>
      <c r="M22" s="8">
        <v>38</v>
      </c>
      <c r="N22" s="8">
        <v>84</v>
      </c>
      <c r="O22" s="8">
        <v>164</v>
      </c>
    </row>
    <row r="23" spans="1:17" ht="13" customHeight="1">
      <c r="A23" s="3" t="s">
        <v>244</v>
      </c>
      <c r="B23" s="4"/>
      <c r="C23" s="6">
        <v>3355</v>
      </c>
      <c r="D23" s="18">
        <v>3287</v>
      </c>
      <c r="E23" s="19"/>
      <c r="F23" s="20"/>
      <c r="G23" s="18">
        <v>3092</v>
      </c>
      <c r="H23" s="20"/>
      <c r="I23" s="8">
        <v>106</v>
      </c>
      <c r="J23" s="8">
        <v>26</v>
      </c>
      <c r="K23" s="8">
        <v>39</v>
      </c>
      <c r="L23" s="8">
        <v>0</v>
      </c>
      <c r="M23" s="8">
        <v>24</v>
      </c>
      <c r="N23" s="8">
        <v>68</v>
      </c>
      <c r="O23" s="8">
        <v>110</v>
      </c>
    </row>
    <row r="24" spans="1:17" ht="13" customHeight="1">
      <c r="A24" s="3" t="s">
        <v>245</v>
      </c>
      <c r="B24" s="4"/>
      <c r="C24" s="6">
        <v>2257</v>
      </c>
      <c r="D24" s="18">
        <v>2234</v>
      </c>
      <c r="E24" s="19"/>
      <c r="F24" s="20"/>
      <c r="G24" s="18">
        <v>2180</v>
      </c>
      <c r="H24" s="20"/>
      <c r="I24" s="8">
        <v>20</v>
      </c>
      <c r="J24" s="8">
        <v>10</v>
      </c>
      <c r="K24" s="8">
        <v>13</v>
      </c>
      <c r="L24" s="8">
        <v>0</v>
      </c>
      <c r="M24" s="8">
        <v>11</v>
      </c>
      <c r="N24" s="8">
        <v>23</v>
      </c>
      <c r="O24" s="8">
        <v>40</v>
      </c>
    </row>
    <row r="25" spans="1:17" ht="13" customHeight="1">
      <c r="A25" s="13" t="s">
        <v>246</v>
      </c>
      <c r="B25" s="14"/>
      <c r="C25" s="11">
        <v>6018</v>
      </c>
      <c r="D25" s="15">
        <v>5977</v>
      </c>
      <c r="E25" s="16"/>
      <c r="F25" s="17"/>
      <c r="G25" s="15">
        <v>5751</v>
      </c>
      <c r="H25" s="17"/>
      <c r="I25" s="12">
        <v>116</v>
      </c>
      <c r="J25" s="12">
        <v>15</v>
      </c>
      <c r="K25" s="12">
        <v>70</v>
      </c>
      <c r="L25" s="12">
        <v>0</v>
      </c>
      <c r="M25" s="12">
        <v>25</v>
      </c>
      <c r="N25" s="12">
        <v>41</v>
      </c>
      <c r="O25" s="12">
        <v>100</v>
      </c>
      <c r="Q25" s="9" t="e">
        <f>(C27+C56+#REF!+#REF!+#REF!+#REF!+#REF!+#REF!+#REF!+#REF!+#REF!)</f>
        <v>#REF!</v>
      </c>
    </row>
    <row r="26" spans="1:17" ht="13" customHeight="1">
      <c r="A26" s="3" t="s">
        <v>173</v>
      </c>
      <c r="B26" s="4"/>
      <c r="C26" s="6">
        <v>3366</v>
      </c>
      <c r="D26" s="18">
        <v>3224</v>
      </c>
      <c r="E26" s="19"/>
      <c r="F26" s="20"/>
      <c r="G26" s="18">
        <v>2543</v>
      </c>
      <c r="H26" s="20"/>
      <c r="I26" s="8">
        <v>294</v>
      </c>
      <c r="J26" s="8">
        <v>84</v>
      </c>
      <c r="K26" s="8">
        <v>117</v>
      </c>
      <c r="L26" s="8">
        <v>4</v>
      </c>
      <c r="M26" s="8">
        <v>182</v>
      </c>
      <c r="N26" s="8">
        <v>142</v>
      </c>
      <c r="O26" s="8">
        <v>632</v>
      </c>
    </row>
    <row r="27" spans="1:17">
      <c r="C27" s="9">
        <f>SUM(C6:C26)</f>
        <v>89622</v>
      </c>
      <c r="G27" s="9">
        <f>SUM(G6:G26)</f>
        <v>83609</v>
      </c>
      <c r="H27" s="9">
        <f>SUM(G27)</f>
        <v>83609</v>
      </c>
      <c r="I27">
        <f>SUM(I6:I26)</f>
        <v>2311</v>
      </c>
      <c r="J27">
        <f>SUM(J6:J26)</f>
        <v>482</v>
      </c>
      <c r="K27">
        <f>SUM(K6:K26)</f>
        <v>1322</v>
      </c>
      <c r="L27">
        <f>SUM(L6:L26)</f>
        <v>11</v>
      </c>
      <c r="M27">
        <f>SUM(M6:M26)</f>
        <v>597</v>
      </c>
      <c r="N27">
        <f>SUM(N6:N26)</f>
        <v>1290</v>
      </c>
      <c r="O27">
        <f>SUM(O6:O26)</f>
        <v>2712</v>
      </c>
    </row>
    <row r="28" spans="1:17">
      <c r="A28" t="s">
        <v>247</v>
      </c>
    </row>
    <row r="29" spans="1:17" ht="36">
      <c r="C29" s="1" t="s">
        <v>206</v>
      </c>
      <c r="D29" s="2" t="s">
        <v>207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1" t="s">
        <v>208</v>
      </c>
    </row>
    <row r="30" spans="1:17" ht="24">
      <c r="C30" s="1"/>
      <c r="D30" s="2" t="s">
        <v>209</v>
      </c>
      <c r="E30" s="2"/>
      <c r="F30" s="2"/>
      <c r="G30" s="2"/>
      <c r="H30" s="2"/>
      <c r="I30" s="2"/>
      <c r="J30" s="2"/>
      <c r="K30" s="2"/>
      <c r="L30" s="2"/>
      <c r="M30" s="2"/>
      <c r="N30" s="1" t="s">
        <v>210</v>
      </c>
      <c r="O30" s="1"/>
    </row>
    <row r="31" spans="1:17" ht="48">
      <c r="C31" s="1"/>
      <c r="D31" s="2" t="s">
        <v>211</v>
      </c>
      <c r="E31" s="2"/>
      <c r="F31" s="2"/>
      <c r="G31" s="2" t="s">
        <v>212</v>
      </c>
      <c r="H31" s="2"/>
      <c r="I31" s="1" t="s">
        <v>213</v>
      </c>
      <c r="J31" s="1" t="s">
        <v>214</v>
      </c>
      <c r="K31" s="1" t="s">
        <v>215</v>
      </c>
      <c r="L31" s="1" t="s">
        <v>216</v>
      </c>
      <c r="M31" s="1" t="s">
        <v>217</v>
      </c>
      <c r="N31" s="1"/>
      <c r="O31" s="1"/>
    </row>
    <row r="32" spans="1:17">
      <c r="A32" s="2" t="s">
        <v>248</v>
      </c>
      <c r="B32" s="2"/>
      <c r="C32" s="6">
        <v>2883</v>
      </c>
      <c r="D32" s="7">
        <v>2843</v>
      </c>
      <c r="E32" s="2"/>
      <c r="F32" s="2"/>
      <c r="G32" s="7">
        <v>2719</v>
      </c>
      <c r="H32" s="2"/>
      <c r="I32" s="8">
        <v>73</v>
      </c>
      <c r="J32" s="8">
        <v>4</v>
      </c>
      <c r="K32" s="8">
        <v>33</v>
      </c>
      <c r="L32" s="8">
        <v>0</v>
      </c>
      <c r="M32" s="8">
        <v>14</v>
      </c>
      <c r="N32" s="8">
        <v>40</v>
      </c>
      <c r="O32" s="8">
        <v>58</v>
      </c>
    </row>
    <row r="33" spans="1:15">
      <c r="A33" s="2" t="s">
        <v>249</v>
      </c>
      <c r="B33" s="2"/>
      <c r="C33" s="6">
        <v>4252</v>
      </c>
      <c r="D33" s="7">
        <v>4200</v>
      </c>
      <c r="E33" s="2"/>
      <c r="F33" s="2"/>
      <c r="G33" s="7">
        <v>4094</v>
      </c>
      <c r="H33" s="2"/>
      <c r="I33" s="8">
        <v>43</v>
      </c>
      <c r="J33" s="8">
        <v>9</v>
      </c>
      <c r="K33" s="8">
        <v>41</v>
      </c>
      <c r="L33" s="8">
        <v>0</v>
      </c>
      <c r="M33" s="8">
        <v>13</v>
      </c>
      <c r="N33" s="8">
        <v>52</v>
      </c>
      <c r="O33" s="8">
        <v>44</v>
      </c>
    </row>
    <row r="34" spans="1:15">
      <c r="A34" s="2" t="s">
        <v>250</v>
      </c>
      <c r="B34" s="2"/>
      <c r="C34" s="6">
        <v>3807</v>
      </c>
      <c r="D34" s="7">
        <v>3770</v>
      </c>
      <c r="E34" s="2"/>
      <c r="F34" s="2"/>
      <c r="G34" s="7">
        <v>3486</v>
      </c>
      <c r="H34" s="2"/>
      <c r="I34" s="8">
        <v>168</v>
      </c>
      <c r="J34" s="8">
        <v>9</v>
      </c>
      <c r="K34" s="8">
        <v>88</v>
      </c>
      <c r="L34" s="8">
        <v>0</v>
      </c>
      <c r="M34" s="8">
        <v>19</v>
      </c>
      <c r="N34" s="8">
        <v>37</v>
      </c>
      <c r="O34" s="8">
        <v>91</v>
      </c>
    </row>
    <row r="35" spans="1:15">
      <c r="A35" s="2" t="s">
        <v>251</v>
      </c>
      <c r="B35" s="2"/>
      <c r="C35" s="6">
        <v>4649</v>
      </c>
      <c r="D35" s="7">
        <v>4580</v>
      </c>
      <c r="E35" s="2"/>
      <c r="F35" s="2"/>
      <c r="G35" s="7">
        <v>4269</v>
      </c>
      <c r="H35" s="2"/>
      <c r="I35" s="8">
        <v>254</v>
      </c>
      <c r="J35" s="8">
        <v>9</v>
      </c>
      <c r="K35" s="8">
        <v>22</v>
      </c>
      <c r="L35" s="8">
        <v>0</v>
      </c>
      <c r="M35" s="8">
        <v>26</v>
      </c>
      <c r="N35" s="8">
        <v>69</v>
      </c>
      <c r="O35" s="8">
        <v>114</v>
      </c>
    </row>
    <row r="36" spans="1:15">
      <c r="A36" s="2" t="s">
        <v>252</v>
      </c>
      <c r="B36" s="2"/>
      <c r="C36" s="6">
        <v>3497</v>
      </c>
      <c r="D36" s="7">
        <v>3350</v>
      </c>
      <c r="E36" s="2"/>
      <c r="F36" s="2"/>
      <c r="G36" s="7">
        <v>2630</v>
      </c>
      <c r="H36" s="2"/>
      <c r="I36" s="8">
        <v>608</v>
      </c>
      <c r="J36" s="8">
        <v>17</v>
      </c>
      <c r="K36" s="8">
        <v>62</v>
      </c>
      <c r="L36" s="8">
        <v>0</v>
      </c>
      <c r="M36" s="8">
        <v>33</v>
      </c>
      <c r="N36" s="8">
        <v>147</v>
      </c>
      <c r="O36" s="8">
        <v>125</v>
      </c>
    </row>
    <row r="37" spans="1:15">
      <c r="A37" s="2" t="s">
        <v>253</v>
      </c>
      <c r="B37" s="2"/>
      <c r="C37" s="6">
        <v>3863</v>
      </c>
      <c r="D37" s="7">
        <v>3822</v>
      </c>
      <c r="E37" s="2"/>
      <c r="F37" s="2"/>
      <c r="G37" s="7">
        <v>3626</v>
      </c>
      <c r="H37" s="2"/>
      <c r="I37" s="8">
        <v>128</v>
      </c>
      <c r="J37" s="8">
        <v>6</v>
      </c>
      <c r="K37" s="8">
        <v>48</v>
      </c>
      <c r="L37" s="8">
        <v>3</v>
      </c>
      <c r="M37" s="8">
        <v>11</v>
      </c>
      <c r="N37" s="8">
        <v>41</v>
      </c>
      <c r="O37" s="8">
        <v>53</v>
      </c>
    </row>
    <row r="38" spans="1:15">
      <c r="A38" s="2" t="s">
        <v>254</v>
      </c>
      <c r="B38" s="2"/>
      <c r="C38" s="6">
        <v>2597</v>
      </c>
      <c r="D38" s="7">
        <v>2567</v>
      </c>
      <c r="E38" s="2"/>
      <c r="F38" s="2"/>
      <c r="G38" s="7">
        <v>2382</v>
      </c>
      <c r="H38" s="2"/>
      <c r="I38" s="8">
        <v>110</v>
      </c>
      <c r="J38" s="8">
        <v>6</v>
      </c>
      <c r="K38" s="8">
        <v>54</v>
      </c>
      <c r="L38" s="8">
        <v>0</v>
      </c>
      <c r="M38" s="8">
        <v>15</v>
      </c>
      <c r="N38" s="8">
        <v>30</v>
      </c>
      <c r="O38" s="8">
        <v>55</v>
      </c>
    </row>
    <row r="39" spans="1:15">
      <c r="A39" s="2" t="s">
        <v>255</v>
      </c>
      <c r="B39" s="2"/>
      <c r="C39" s="6">
        <v>2693</v>
      </c>
      <c r="D39" s="7">
        <v>2666</v>
      </c>
      <c r="E39" s="2"/>
      <c r="F39" s="2"/>
      <c r="G39" s="7">
        <v>2406</v>
      </c>
      <c r="H39" s="2"/>
      <c r="I39" s="8">
        <v>181</v>
      </c>
      <c r="J39" s="8">
        <v>7</v>
      </c>
      <c r="K39" s="8">
        <v>57</v>
      </c>
      <c r="L39" s="8">
        <v>0</v>
      </c>
      <c r="M39" s="8">
        <v>15</v>
      </c>
      <c r="N39" s="8">
        <v>27</v>
      </c>
      <c r="O39" s="8">
        <v>68</v>
      </c>
    </row>
    <row r="40" spans="1:15">
      <c r="A40" s="2" t="s">
        <v>256</v>
      </c>
      <c r="B40" s="2"/>
      <c r="C40" s="6">
        <v>2047</v>
      </c>
      <c r="D40" s="7">
        <v>2038</v>
      </c>
      <c r="E40" s="2"/>
      <c r="F40" s="2"/>
      <c r="G40" s="7">
        <v>1976</v>
      </c>
      <c r="H40" s="2"/>
      <c r="I40" s="8">
        <v>40</v>
      </c>
      <c r="J40" s="8">
        <v>2</v>
      </c>
      <c r="K40" s="8">
        <v>16</v>
      </c>
      <c r="L40" s="8">
        <v>0</v>
      </c>
      <c r="M40" s="8">
        <v>4</v>
      </c>
      <c r="N40" s="8">
        <v>9</v>
      </c>
      <c r="O40" s="8">
        <v>34</v>
      </c>
    </row>
    <row r="41" spans="1:15">
      <c r="A41" s="2" t="s">
        <v>257</v>
      </c>
      <c r="B41" s="2"/>
      <c r="C41" s="6">
        <v>4081</v>
      </c>
      <c r="D41" s="7">
        <v>4047</v>
      </c>
      <c r="E41" s="2"/>
      <c r="F41" s="2"/>
      <c r="G41" s="7">
        <v>3863</v>
      </c>
      <c r="H41" s="2"/>
      <c r="I41" s="8">
        <v>111</v>
      </c>
      <c r="J41" s="8">
        <v>5</v>
      </c>
      <c r="K41" s="8">
        <v>60</v>
      </c>
      <c r="L41" s="8">
        <v>1</v>
      </c>
      <c r="M41" s="8">
        <v>7</v>
      </c>
      <c r="N41" s="8">
        <v>34</v>
      </c>
      <c r="O41" s="8">
        <v>40</v>
      </c>
    </row>
    <row r="42" spans="1:15">
      <c r="A42" s="2" t="s">
        <v>258</v>
      </c>
      <c r="B42" s="2"/>
      <c r="C42" s="6">
        <v>5334</v>
      </c>
      <c r="D42" s="7">
        <v>5284</v>
      </c>
      <c r="E42" s="2"/>
      <c r="F42" s="2"/>
      <c r="G42" s="7">
        <v>5161</v>
      </c>
      <c r="H42" s="2"/>
      <c r="I42" s="8">
        <v>49</v>
      </c>
      <c r="J42" s="8">
        <v>13</v>
      </c>
      <c r="K42" s="8">
        <v>37</v>
      </c>
      <c r="L42" s="8">
        <v>2</v>
      </c>
      <c r="M42" s="8">
        <v>22</v>
      </c>
      <c r="N42" s="8">
        <v>50</v>
      </c>
      <c r="O42" s="8">
        <v>59</v>
      </c>
    </row>
    <row r="43" spans="1:15">
      <c r="A43" s="2" t="s">
        <v>259</v>
      </c>
      <c r="B43" s="2"/>
      <c r="C43" s="6">
        <v>5170</v>
      </c>
      <c r="D43" s="7">
        <v>5114</v>
      </c>
      <c r="E43" s="2"/>
      <c r="F43" s="2"/>
      <c r="G43" s="7">
        <v>4737</v>
      </c>
      <c r="H43" s="2"/>
      <c r="I43" s="8">
        <v>269</v>
      </c>
      <c r="J43" s="8">
        <v>12</v>
      </c>
      <c r="K43" s="8">
        <v>81</v>
      </c>
      <c r="L43" s="8">
        <v>3</v>
      </c>
      <c r="M43" s="8">
        <v>12</v>
      </c>
      <c r="N43" s="8">
        <v>56</v>
      </c>
      <c r="O43" s="8">
        <v>77</v>
      </c>
    </row>
    <row r="44" spans="1:15">
      <c r="A44" s="2" t="s">
        <v>260</v>
      </c>
      <c r="B44" s="2"/>
      <c r="C44" s="6">
        <v>4052</v>
      </c>
      <c r="D44" s="7">
        <v>3993</v>
      </c>
      <c r="E44" s="2"/>
      <c r="F44" s="2"/>
      <c r="G44" s="7">
        <v>3470</v>
      </c>
      <c r="H44" s="2"/>
      <c r="I44" s="8">
        <v>241</v>
      </c>
      <c r="J44" s="8">
        <v>11</v>
      </c>
      <c r="K44" s="8">
        <v>252</v>
      </c>
      <c r="L44" s="8">
        <v>1</v>
      </c>
      <c r="M44" s="8">
        <v>18</v>
      </c>
      <c r="N44" s="8">
        <v>59</v>
      </c>
      <c r="O44" s="8">
        <v>130</v>
      </c>
    </row>
    <row r="45" spans="1:15">
      <c r="A45" s="2" t="s">
        <v>261</v>
      </c>
      <c r="B45" s="2"/>
      <c r="C45" s="6">
        <v>3422</v>
      </c>
      <c r="D45" s="7">
        <v>3401</v>
      </c>
      <c r="E45" s="2"/>
      <c r="F45" s="2"/>
      <c r="G45" s="7">
        <v>3317</v>
      </c>
      <c r="H45" s="2"/>
      <c r="I45" s="8">
        <v>38</v>
      </c>
      <c r="J45" s="8">
        <v>5</v>
      </c>
      <c r="K45" s="8">
        <v>26</v>
      </c>
      <c r="L45" s="8">
        <v>0</v>
      </c>
      <c r="M45" s="8">
        <v>15</v>
      </c>
      <c r="N45" s="8">
        <v>21</v>
      </c>
      <c r="O45" s="8">
        <v>33</v>
      </c>
    </row>
    <row r="46" spans="1:15">
      <c r="A46" s="2" t="s">
        <v>262</v>
      </c>
      <c r="B46" s="2"/>
      <c r="C46" s="6">
        <v>2377</v>
      </c>
      <c r="D46" s="7">
        <v>2366</v>
      </c>
      <c r="E46" s="2"/>
      <c r="F46" s="2"/>
      <c r="G46" s="7">
        <v>2295</v>
      </c>
      <c r="H46" s="2"/>
      <c r="I46" s="8">
        <v>43</v>
      </c>
      <c r="J46" s="8">
        <v>6</v>
      </c>
      <c r="K46" s="8">
        <v>7</v>
      </c>
      <c r="L46" s="8">
        <v>0</v>
      </c>
      <c r="M46" s="8">
        <v>15</v>
      </c>
      <c r="N46" s="8">
        <v>11</v>
      </c>
      <c r="O46" s="8">
        <v>42</v>
      </c>
    </row>
    <row r="47" spans="1:15">
      <c r="A47" s="2" t="s">
        <v>263</v>
      </c>
      <c r="B47" s="2"/>
      <c r="C47" s="6">
        <v>4387</v>
      </c>
      <c r="D47" s="7">
        <v>4328</v>
      </c>
      <c r="E47" s="2"/>
      <c r="F47" s="2"/>
      <c r="G47" s="7">
        <v>3829</v>
      </c>
      <c r="H47" s="2"/>
      <c r="I47" s="8">
        <v>356</v>
      </c>
      <c r="J47" s="8">
        <v>4</v>
      </c>
      <c r="K47" s="8">
        <v>117</v>
      </c>
      <c r="L47" s="8">
        <v>0</v>
      </c>
      <c r="M47" s="8">
        <v>22</v>
      </c>
      <c r="N47" s="8">
        <v>59</v>
      </c>
      <c r="O47" s="8">
        <v>57</v>
      </c>
    </row>
    <row r="48" spans="1:15">
      <c r="A48" s="2" t="s">
        <v>264</v>
      </c>
      <c r="B48" s="2"/>
      <c r="C48" s="6">
        <v>1822</v>
      </c>
      <c r="D48" s="7">
        <v>1796</v>
      </c>
      <c r="E48" s="2"/>
      <c r="F48" s="2"/>
      <c r="G48" s="7">
        <v>1735</v>
      </c>
      <c r="H48" s="2"/>
      <c r="I48" s="8">
        <v>44</v>
      </c>
      <c r="J48" s="8">
        <v>6</v>
      </c>
      <c r="K48" s="8">
        <v>5</v>
      </c>
      <c r="L48" s="8">
        <v>1</v>
      </c>
      <c r="M48" s="8">
        <v>5</v>
      </c>
      <c r="N48" s="8">
        <v>26</v>
      </c>
      <c r="O48" s="8">
        <v>38</v>
      </c>
    </row>
    <row r="49" spans="1:15">
      <c r="A49" s="2" t="s">
        <v>265</v>
      </c>
      <c r="B49" s="2"/>
      <c r="C49" s="6">
        <v>2136</v>
      </c>
      <c r="D49" s="7">
        <v>2116</v>
      </c>
      <c r="E49" s="2"/>
      <c r="F49" s="2"/>
      <c r="G49" s="7">
        <v>2060</v>
      </c>
      <c r="H49" s="2"/>
      <c r="I49" s="8">
        <v>25</v>
      </c>
      <c r="J49" s="8">
        <v>4</v>
      </c>
      <c r="K49" s="8">
        <v>13</v>
      </c>
      <c r="L49" s="8">
        <v>0</v>
      </c>
      <c r="M49" s="8">
        <v>14</v>
      </c>
      <c r="N49" s="8">
        <v>20</v>
      </c>
      <c r="O49" s="8">
        <v>30</v>
      </c>
    </row>
    <row r="50" spans="1:15">
      <c r="A50" s="2" t="s">
        <v>266</v>
      </c>
      <c r="B50" s="2"/>
      <c r="C50" s="6">
        <v>3147</v>
      </c>
      <c r="D50" s="7">
        <v>3112</v>
      </c>
      <c r="E50" s="2"/>
      <c r="F50" s="2"/>
      <c r="G50" s="7">
        <v>3005</v>
      </c>
      <c r="H50" s="2"/>
      <c r="I50" s="8">
        <v>56</v>
      </c>
      <c r="J50" s="8">
        <v>3</v>
      </c>
      <c r="K50" s="8">
        <v>42</v>
      </c>
      <c r="L50" s="8">
        <v>0</v>
      </c>
      <c r="M50" s="8">
        <v>6</v>
      </c>
      <c r="N50" s="8">
        <v>35</v>
      </c>
      <c r="O50" s="8">
        <v>39</v>
      </c>
    </row>
    <row r="51" spans="1:15">
      <c r="A51" s="2" t="s">
        <v>267</v>
      </c>
      <c r="B51" s="2"/>
      <c r="C51" s="6">
        <v>4480</v>
      </c>
      <c r="D51" s="7">
        <v>4416</v>
      </c>
      <c r="E51" s="2"/>
      <c r="F51" s="2"/>
      <c r="G51" s="7">
        <v>4311</v>
      </c>
      <c r="H51" s="2"/>
      <c r="I51" s="8">
        <v>59</v>
      </c>
      <c r="J51" s="8">
        <v>16</v>
      </c>
      <c r="K51" s="8">
        <v>22</v>
      </c>
      <c r="L51" s="8">
        <v>1</v>
      </c>
      <c r="M51" s="8">
        <v>7</v>
      </c>
      <c r="N51" s="8">
        <v>64</v>
      </c>
      <c r="O51" s="8">
        <v>85</v>
      </c>
    </row>
    <row r="52" spans="1:15">
      <c r="A52" s="2" t="s">
        <v>268</v>
      </c>
      <c r="B52" s="2"/>
      <c r="C52" s="6">
        <v>1742</v>
      </c>
      <c r="D52" s="7">
        <v>1734</v>
      </c>
      <c r="E52" s="2"/>
      <c r="F52" s="2"/>
      <c r="G52" s="7">
        <v>1703</v>
      </c>
      <c r="H52" s="2"/>
      <c r="I52" s="8">
        <v>21</v>
      </c>
      <c r="J52" s="8">
        <v>0</v>
      </c>
      <c r="K52" s="8">
        <v>3</v>
      </c>
      <c r="L52" s="8">
        <v>0</v>
      </c>
      <c r="M52" s="8">
        <v>7</v>
      </c>
      <c r="N52" s="8">
        <v>8</v>
      </c>
      <c r="O52" s="8">
        <v>28</v>
      </c>
    </row>
    <row r="53" spans="1:15">
      <c r="A53" s="2" t="s">
        <v>269</v>
      </c>
      <c r="B53" s="2"/>
      <c r="C53" s="6">
        <v>3661</v>
      </c>
      <c r="D53" s="7">
        <v>3604</v>
      </c>
      <c r="E53" s="2"/>
      <c r="F53" s="2"/>
      <c r="G53" s="7">
        <v>3508</v>
      </c>
      <c r="H53" s="2"/>
      <c r="I53" s="8">
        <v>51</v>
      </c>
      <c r="J53" s="8">
        <v>15</v>
      </c>
      <c r="K53" s="8">
        <v>17</v>
      </c>
      <c r="L53" s="8">
        <v>1</v>
      </c>
      <c r="M53" s="8">
        <v>12</v>
      </c>
      <c r="N53" s="8">
        <v>57</v>
      </c>
      <c r="O53" s="8">
        <v>76</v>
      </c>
    </row>
    <row r="54" spans="1:15" ht="13" customHeight="1">
      <c r="A54" s="2" t="s">
        <v>161</v>
      </c>
      <c r="B54" s="2"/>
      <c r="C54" s="6">
        <v>2283</v>
      </c>
      <c r="D54" s="7">
        <v>2195</v>
      </c>
      <c r="E54" s="2"/>
      <c r="F54" s="2"/>
      <c r="G54" s="7">
        <v>1417</v>
      </c>
      <c r="H54" s="2"/>
      <c r="I54" s="8">
        <v>642</v>
      </c>
      <c r="J54" s="8">
        <v>19</v>
      </c>
      <c r="K54" s="8">
        <v>83</v>
      </c>
      <c r="L54" s="8">
        <v>0</v>
      </c>
      <c r="M54" s="8">
        <v>34</v>
      </c>
      <c r="N54" s="8">
        <v>88</v>
      </c>
      <c r="O54" s="8">
        <v>114</v>
      </c>
    </row>
    <row r="55" spans="1:15" ht="13" customHeight="1">
      <c r="C55" s="9">
        <f>SUM(C32:C54)</f>
        <v>78382</v>
      </c>
      <c r="G55" s="9">
        <f>SUM(G32:G54)</f>
        <v>71999</v>
      </c>
      <c r="I55">
        <f>SUM(I32:I54)</f>
        <v>3610</v>
      </c>
      <c r="J55">
        <f>SUM(J32:J54)</f>
        <v>188</v>
      </c>
      <c r="K55">
        <f>SUM(K32:K54)</f>
        <v>1186</v>
      </c>
      <c r="L55">
        <f>SUM(L32:L54)</f>
        <v>13</v>
      </c>
      <c r="M55">
        <f>SUM(M32:M54)</f>
        <v>346</v>
      </c>
      <c r="N55">
        <f>SUM(N32:N54)</f>
        <v>1040</v>
      </c>
      <c r="O55">
        <f>SUM(O32:O54)</f>
        <v>1490</v>
      </c>
    </row>
    <row r="56" spans="1:15">
      <c r="C56" s="9"/>
    </row>
    <row r="58" spans="1:15">
      <c r="A58" t="s">
        <v>138</v>
      </c>
    </row>
    <row r="59" spans="1:15" ht="36">
      <c r="C59" s="1" t="s">
        <v>206</v>
      </c>
      <c r="D59" s="2" t="s">
        <v>207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1" t="s">
        <v>208</v>
      </c>
    </row>
    <row r="60" spans="1:15" ht="24">
      <c r="C60" s="1"/>
      <c r="D60" s="2" t="s">
        <v>209</v>
      </c>
      <c r="E60" s="2"/>
      <c r="F60" s="2"/>
      <c r="G60" s="2"/>
      <c r="H60" s="2"/>
      <c r="I60" s="2"/>
      <c r="J60" s="2"/>
      <c r="K60" s="2"/>
      <c r="L60" s="2"/>
      <c r="M60" s="2"/>
      <c r="N60" s="1" t="s">
        <v>210</v>
      </c>
      <c r="O60" s="1"/>
    </row>
    <row r="61" spans="1:15" ht="48">
      <c r="C61" s="1"/>
      <c r="D61" s="2" t="s">
        <v>211</v>
      </c>
      <c r="E61" s="2"/>
      <c r="F61" s="2"/>
      <c r="G61" s="2" t="s">
        <v>212</v>
      </c>
      <c r="H61" s="2"/>
      <c r="I61" s="1" t="s">
        <v>213</v>
      </c>
      <c r="J61" s="1" t="s">
        <v>214</v>
      </c>
      <c r="K61" s="1" t="s">
        <v>215</v>
      </c>
      <c r="L61" s="1" t="s">
        <v>216</v>
      </c>
      <c r="M61" s="1" t="s">
        <v>217</v>
      </c>
      <c r="N61" s="1"/>
      <c r="O61" s="1"/>
    </row>
    <row r="62" spans="1:15" ht="13" customHeight="1"/>
    <row r="63" spans="1:15" ht="13" customHeight="1"/>
    <row r="64" spans="1:15" ht="13" customHeight="1">
      <c r="A64" s="3" t="s">
        <v>139</v>
      </c>
      <c r="B64" s="4"/>
      <c r="C64" s="6">
        <v>2425</v>
      </c>
      <c r="D64" s="18">
        <v>2350</v>
      </c>
      <c r="E64" s="19"/>
      <c r="F64" s="20"/>
      <c r="G64" s="21">
        <v>429</v>
      </c>
      <c r="H64" s="22"/>
      <c r="I64" s="6">
        <v>1273</v>
      </c>
      <c r="J64" s="8">
        <v>11</v>
      </c>
      <c r="K64" s="8">
        <v>625</v>
      </c>
      <c r="L64" s="8">
        <v>0</v>
      </c>
      <c r="M64" s="8">
        <v>12</v>
      </c>
      <c r="N64" s="8">
        <v>75</v>
      </c>
      <c r="O64" s="8">
        <v>42</v>
      </c>
    </row>
    <row r="65" spans="1:15" ht="13" customHeight="1">
      <c r="A65" s="3" t="s">
        <v>140</v>
      </c>
      <c r="B65" s="4"/>
      <c r="C65" s="6">
        <v>2346</v>
      </c>
      <c r="D65" s="18">
        <v>2229</v>
      </c>
      <c r="E65" s="19"/>
      <c r="F65" s="20"/>
      <c r="G65" s="21">
        <v>644</v>
      </c>
      <c r="H65" s="22"/>
      <c r="I65" s="6">
        <v>1475</v>
      </c>
      <c r="J65" s="8">
        <v>13</v>
      </c>
      <c r="K65" s="8">
        <v>62</v>
      </c>
      <c r="L65" s="8">
        <v>1</v>
      </c>
      <c r="M65" s="8">
        <v>34</v>
      </c>
      <c r="N65" s="8">
        <v>117</v>
      </c>
      <c r="O65" s="8">
        <v>93</v>
      </c>
    </row>
    <row r="66" spans="1:15" ht="13" customHeight="1">
      <c r="A66" s="3" t="s">
        <v>141</v>
      </c>
      <c r="B66" s="4"/>
      <c r="C66" s="6">
        <v>1997</v>
      </c>
      <c r="D66" s="18">
        <v>1957</v>
      </c>
      <c r="E66" s="19"/>
      <c r="F66" s="20"/>
      <c r="G66" s="21">
        <v>204</v>
      </c>
      <c r="H66" s="22"/>
      <c r="I66" s="6">
        <v>1696</v>
      </c>
      <c r="J66" s="8">
        <v>10</v>
      </c>
      <c r="K66" s="8">
        <v>16</v>
      </c>
      <c r="L66" s="8">
        <v>0</v>
      </c>
      <c r="M66" s="8">
        <v>31</v>
      </c>
      <c r="N66" s="8">
        <v>40</v>
      </c>
      <c r="O66" s="8">
        <v>72</v>
      </c>
    </row>
    <row r="67" spans="1:15" ht="13" customHeight="1">
      <c r="A67" s="3" t="s">
        <v>142</v>
      </c>
      <c r="B67" s="4"/>
      <c r="C67" s="6">
        <v>2654</v>
      </c>
      <c r="D67" s="18">
        <v>2577</v>
      </c>
      <c r="E67" s="19"/>
      <c r="F67" s="20"/>
      <c r="G67" s="21">
        <v>550</v>
      </c>
      <c r="H67" s="22"/>
      <c r="I67" s="6">
        <v>1870</v>
      </c>
      <c r="J67" s="8">
        <v>17</v>
      </c>
      <c r="K67" s="8">
        <v>74</v>
      </c>
      <c r="L67" s="8">
        <v>0</v>
      </c>
      <c r="M67" s="8">
        <v>66</v>
      </c>
      <c r="N67" s="8">
        <v>77</v>
      </c>
      <c r="O67" s="8">
        <v>178</v>
      </c>
    </row>
    <row r="68" spans="1:15" ht="13" customHeight="1"/>
    <row r="69" spans="1:15" ht="13" customHeight="1">
      <c r="A69" s="3" t="s">
        <v>194</v>
      </c>
      <c r="B69" s="4"/>
      <c r="C69" s="6">
        <v>1549</v>
      </c>
      <c r="D69" s="18">
        <v>1495</v>
      </c>
      <c r="E69" s="19"/>
      <c r="F69" s="20"/>
      <c r="G69" s="21">
        <v>834</v>
      </c>
      <c r="H69" s="22"/>
      <c r="I69" s="8">
        <v>527</v>
      </c>
      <c r="J69" s="8">
        <v>8</v>
      </c>
      <c r="K69" s="8">
        <v>55</v>
      </c>
      <c r="L69" s="8">
        <v>1</v>
      </c>
      <c r="M69" s="8">
        <v>70</v>
      </c>
      <c r="N69" s="8">
        <v>54</v>
      </c>
      <c r="O69" s="8">
        <v>199</v>
      </c>
    </row>
    <row r="70" spans="1:15" ht="13" customHeight="1">
      <c r="A70" s="3" t="s">
        <v>146</v>
      </c>
      <c r="B70" s="4"/>
      <c r="C70" s="6">
        <v>2757</v>
      </c>
      <c r="D70" s="18">
        <v>2701</v>
      </c>
      <c r="E70" s="19"/>
      <c r="F70" s="20"/>
      <c r="G70" s="21">
        <v>75</v>
      </c>
      <c r="H70" s="22"/>
      <c r="I70" s="6">
        <v>2591</v>
      </c>
      <c r="J70" s="8">
        <v>9</v>
      </c>
      <c r="K70" s="8">
        <v>10</v>
      </c>
      <c r="L70" s="8">
        <v>0</v>
      </c>
      <c r="M70" s="8">
        <v>16</v>
      </c>
      <c r="N70" s="8">
        <v>56</v>
      </c>
      <c r="O70" s="8">
        <v>58</v>
      </c>
    </row>
    <row r="71" spans="1:15" ht="13" customHeight="1">
      <c r="A71" s="3" t="s">
        <v>147</v>
      </c>
      <c r="B71" s="4"/>
      <c r="C71" s="6">
        <v>3311</v>
      </c>
      <c r="D71" s="18">
        <v>3243</v>
      </c>
      <c r="E71" s="19"/>
      <c r="F71" s="20"/>
      <c r="G71" s="21">
        <v>101</v>
      </c>
      <c r="H71" s="22"/>
      <c r="I71" s="6">
        <v>3117</v>
      </c>
      <c r="J71" s="8">
        <v>5</v>
      </c>
      <c r="K71" s="8">
        <v>0</v>
      </c>
      <c r="L71" s="8">
        <v>0</v>
      </c>
      <c r="M71" s="8">
        <v>20</v>
      </c>
      <c r="N71" s="8">
        <v>68</v>
      </c>
      <c r="O71" s="8">
        <v>94</v>
      </c>
    </row>
    <row r="72" spans="1:15" ht="13" customHeight="1">
      <c r="A72" s="3" t="s">
        <v>148</v>
      </c>
      <c r="B72" s="4"/>
      <c r="C72" s="6">
        <v>2608</v>
      </c>
      <c r="D72" s="18">
        <v>2550</v>
      </c>
      <c r="E72" s="19"/>
      <c r="F72" s="20"/>
      <c r="G72" s="21">
        <v>166</v>
      </c>
      <c r="H72" s="22"/>
      <c r="I72" s="6">
        <v>2330</v>
      </c>
      <c r="J72" s="8">
        <v>1</v>
      </c>
      <c r="K72" s="8">
        <v>45</v>
      </c>
      <c r="L72" s="8">
        <v>0</v>
      </c>
      <c r="M72" s="8">
        <v>8</v>
      </c>
      <c r="N72" s="8">
        <v>58</v>
      </c>
      <c r="O72" s="8">
        <v>101</v>
      </c>
    </row>
    <row r="73" spans="1:15" ht="13" customHeight="1">
      <c r="A73" s="3" t="s">
        <v>149</v>
      </c>
      <c r="B73" s="4"/>
      <c r="C73" s="6">
        <v>4468</v>
      </c>
      <c r="D73" s="18">
        <v>4362</v>
      </c>
      <c r="E73" s="19"/>
      <c r="F73" s="20"/>
      <c r="G73" s="21">
        <v>492</v>
      </c>
      <c r="H73" s="22"/>
      <c r="I73" s="6">
        <v>3812</v>
      </c>
      <c r="J73" s="8">
        <v>10</v>
      </c>
      <c r="K73" s="8">
        <v>24</v>
      </c>
      <c r="L73" s="8">
        <v>0</v>
      </c>
      <c r="M73" s="8">
        <v>24</v>
      </c>
      <c r="N73" s="8">
        <v>106</v>
      </c>
      <c r="O73" s="8">
        <v>124</v>
      </c>
    </row>
    <row r="74" spans="1:15" ht="13" customHeight="1">
      <c r="A74" s="3" t="s">
        <v>150</v>
      </c>
      <c r="B74" s="4"/>
      <c r="C74" s="6">
        <v>3108</v>
      </c>
      <c r="D74" s="18">
        <v>3043</v>
      </c>
      <c r="E74" s="19"/>
      <c r="F74" s="20"/>
      <c r="G74" s="21">
        <v>489</v>
      </c>
      <c r="H74" s="22"/>
      <c r="I74" s="6">
        <v>2500</v>
      </c>
      <c r="J74" s="8">
        <v>3</v>
      </c>
      <c r="K74" s="8">
        <v>7</v>
      </c>
      <c r="L74" s="8">
        <v>0</v>
      </c>
      <c r="M74" s="8">
        <v>44</v>
      </c>
      <c r="N74" s="8">
        <v>65</v>
      </c>
      <c r="O74" s="8">
        <v>105</v>
      </c>
    </row>
    <row r="75" spans="1:15" ht="13" customHeight="1">
      <c r="A75" s="3" t="s">
        <v>151</v>
      </c>
      <c r="B75" s="4"/>
      <c r="C75" s="6">
        <v>1150</v>
      </c>
      <c r="D75" s="18">
        <v>1105</v>
      </c>
      <c r="E75" s="19"/>
      <c r="F75" s="20"/>
      <c r="G75" s="21">
        <v>67</v>
      </c>
      <c r="H75" s="22"/>
      <c r="I75" s="6">
        <v>1019</v>
      </c>
      <c r="J75" s="8">
        <v>3</v>
      </c>
      <c r="K75" s="8">
        <v>2</v>
      </c>
      <c r="L75" s="8">
        <v>9</v>
      </c>
      <c r="M75" s="8">
        <v>5</v>
      </c>
      <c r="N75" s="8">
        <v>45</v>
      </c>
      <c r="O75" s="8">
        <v>18</v>
      </c>
    </row>
    <row r="76" spans="1:15" ht="13" customHeight="1">
      <c r="A76" s="3" t="s">
        <v>152</v>
      </c>
      <c r="B76" s="4"/>
      <c r="C76" s="6">
        <v>4013</v>
      </c>
      <c r="D76" s="18">
        <v>3852</v>
      </c>
      <c r="E76" s="19"/>
      <c r="F76" s="20"/>
      <c r="G76" s="21">
        <v>378</v>
      </c>
      <c r="H76" s="22"/>
      <c r="I76" s="6">
        <v>3352</v>
      </c>
      <c r="J76" s="8">
        <v>12</v>
      </c>
      <c r="K76" s="8">
        <v>84</v>
      </c>
      <c r="L76" s="8">
        <v>0</v>
      </c>
      <c r="M76" s="8">
        <v>26</v>
      </c>
      <c r="N76" s="8">
        <v>161</v>
      </c>
      <c r="O76" s="8">
        <v>129</v>
      </c>
    </row>
    <row r="77" spans="1:15" ht="13" customHeight="1">
      <c r="A77" s="3" t="s">
        <v>168</v>
      </c>
      <c r="B77" s="4"/>
      <c r="C77" s="6">
        <v>3027</v>
      </c>
      <c r="D77" s="18">
        <v>2961</v>
      </c>
      <c r="E77" s="19"/>
      <c r="F77" s="20"/>
      <c r="G77" s="18">
        <v>2219</v>
      </c>
      <c r="H77" s="20"/>
      <c r="I77" s="8">
        <v>627</v>
      </c>
      <c r="J77" s="8">
        <v>12</v>
      </c>
      <c r="K77" s="8">
        <v>68</v>
      </c>
      <c r="L77" s="8">
        <v>2</v>
      </c>
      <c r="M77" s="8">
        <v>33</v>
      </c>
      <c r="N77" s="8">
        <v>66</v>
      </c>
      <c r="O77" s="8">
        <v>131</v>
      </c>
    </row>
    <row r="78" spans="1:15" ht="13" customHeight="1">
      <c r="A78" s="3" t="s">
        <v>157</v>
      </c>
      <c r="B78" s="4"/>
      <c r="C78" s="6">
        <v>2917</v>
      </c>
      <c r="D78" s="18">
        <v>2846</v>
      </c>
      <c r="E78" s="19"/>
      <c r="F78" s="20"/>
      <c r="G78" s="18">
        <v>1270</v>
      </c>
      <c r="H78" s="20"/>
      <c r="I78" s="6">
        <v>1517</v>
      </c>
      <c r="J78" s="8">
        <v>5</v>
      </c>
      <c r="K78" s="8">
        <v>27</v>
      </c>
      <c r="L78" s="8">
        <v>1</v>
      </c>
      <c r="M78" s="8">
        <v>26</v>
      </c>
      <c r="N78" s="8">
        <v>71</v>
      </c>
      <c r="O78" s="8">
        <v>99</v>
      </c>
    </row>
    <row r="79" spans="1:15" ht="13" customHeight="1">
      <c r="A79" s="3" t="s">
        <v>153</v>
      </c>
      <c r="B79" s="4"/>
      <c r="C79" s="6">
        <v>4497</v>
      </c>
      <c r="D79" s="18">
        <v>4396</v>
      </c>
      <c r="E79" s="19"/>
      <c r="F79" s="20"/>
      <c r="G79" s="21">
        <v>290</v>
      </c>
      <c r="H79" s="22"/>
      <c r="I79" s="6">
        <v>4034</v>
      </c>
      <c r="J79" s="8">
        <v>18</v>
      </c>
      <c r="K79" s="8">
        <v>29</v>
      </c>
      <c r="L79" s="8">
        <v>1</v>
      </c>
      <c r="M79" s="8">
        <v>24</v>
      </c>
      <c r="N79" s="8">
        <v>101</v>
      </c>
      <c r="O79" s="8">
        <v>115</v>
      </c>
    </row>
    <row r="80" spans="1:15" ht="13" customHeight="1">
      <c r="A80" s="3" t="s">
        <v>154</v>
      </c>
      <c r="B80" s="4"/>
      <c r="C80" s="6">
        <v>3520</v>
      </c>
      <c r="D80" s="18">
        <v>3452</v>
      </c>
      <c r="E80" s="19"/>
      <c r="F80" s="20"/>
      <c r="G80" s="21">
        <v>134</v>
      </c>
      <c r="H80" s="22"/>
      <c r="I80" s="6">
        <v>3230</v>
      </c>
      <c r="J80" s="8">
        <v>15</v>
      </c>
      <c r="K80" s="8">
        <v>51</v>
      </c>
      <c r="L80" s="8">
        <v>0</v>
      </c>
      <c r="M80" s="8">
        <v>22</v>
      </c>
      <c r="N80" s="8">
        <v>68</v>
      </c>
      <c r="O80" s="8">
        <v>87</v>
      </c>
    </row>
    <row r="81" spans="1:15" ht="13" customHeight="1">
      <c r="A81" s="3" t="s">
        <v>165</v>
      </c>
      <c r="B81" s="4"/>
      <c r="C81" s="6">
        <v>5975</v>
      </c>
      <c r="D81" s="18">
        <v>5800</v>
      </c>
      <c r="E81" s="19"/>
      <c r="F81" s="20"/>
      <c r="G81" s="21">
        <v>922</v>
      </c>
      <c r="H81" s="22"/>
      <c r="I81" s="6">
        <v>4705</v>
      </c>
      <c r="J81" s="8">
        <v>12</v>
      </c>
      <c r="K81" s="8">
        <v>95</v>
      </c>
      <c r="L81" s="8">
        <v>1</v>
      </c>
      <c r="M81" s="8">
        <v>65</v>
      </c>
      <c r="N81" s="8">
        <v>175</v>
      </c>
      <c r="O81" s="8">
        <v>201</v>
      </c>
    </row>
    <row r="82" spans="1:15" ht="13" customHeight="1">
      <c r="A82" s="3" t="s">
        <v>155</v>
      </c>
      <c r="B82" s="4"/>
      <c r="C82" s="6">
        <v>4165</v>
      </c>
      <c r="D82" s="18">
        <v>4066</v>
      </c>
      <c r="E82" s="19"/>
      <c r="F82" s="20"/>
      <c r="G82" s="21">
        <v>299</v>
      </c>
      <c r="H82" s="22"/>
      <c r="I82" s="6">
        <v>3695</v>
      </c>
      <c r="J82" s="8">
        <v>7</v>
      </c>
      <c r="K82" s="8">
        <v>33</v>
      </c>
      <c r="L82" s="8">
        <v>1</v>
      </c>
      <c r="M82" s="8">
        <v>31</v>
      </c>
      <c r="N82" s="8">
        <v>99</v>
      </c>
      <c r="O82" s="8">
        <v>92</v>
      </c>
    </row>
    <row r="83" spans="1:15" ht="13" customHeight="1">
      <c r="A83" s="3" t="s">
        <v>156</v>
      </c>
      <c r="B83" s="4"/>
      <c r="C83" s="6">
        <v>2682</v>
      </c>
      <c r="D83" s="18">
        <v>2637</v>
      </c>
      <c r="E83" s="19"/>
      <c r="F83" s="20"/>
      <c r="G83" s="21">
        <v>58</v>
      </c>
      <c r="H83" s="22"/>
      <c r="I83" s="6">
        <v>2524</v>
      </c>
      <c r="J83" s="8">
        <v>9</v>
      </c>
      <c r="K83" s="8">
        <v>1</v>
      </c>
      <c r="L83" s="8">
        <v>0</v>
      </c>
      <c r="M83" s="8">
        <v>45</v>
      </c>
      <c r="N83" s="8">
        <v>45</v>
      </c>
      <c r="O83" s="8">
        <v>122</v>
      </c>
    </row>
    <row r="84" spans="1:15" ht="13" customHeight="1">
      <c r="A84" s="3" t="s">
        <v>169</v>
      </c>
      <c r="B84" s="4"/>
      <c r="C84" s="6">
        <v>1458</v>
      </c>
      <c r="D84" s="18">
        <v>1432</v>
      </c>
      <c r="E84" s="19"/>
      <c r="F84" s="20"/>
      <c r="G84" s="18">
        <v>1037</v>
      </c>
      <c r="H84" s="20"/>
      <c r="I84" s="8">
        <v>336</v>
      </c>
      <c r="J84" s="8">
        <v>9</v>
      </c>
      <c r="K84" s="8">
        <v>37</v>
      </c>
      <c r="L84" s="8">
        <v>2</v>
      </c>
      <c r="M84" s="8">
        <v>11</v>
      </c>
      <c r="N84" s="8">
        <v>26</v>
      </c>
      <c r="O84" s="8">
        <v>44</v>
      </c>
    </row>
    <row r="85" spans="1:15" ht="13" customHeight="1">
      <c r="A85" s="3" t="s">
        <v>158</v>
      </c>
      <c r="B85" s="4"/>
      <c r="C85" s="6">
        <v>2801</v>
      </c>
      <c r="D85" s="18">
        <v>2726</v>
      </c>
      <c r="E85" s="19"/>
      <c r="F85" s="20"/>
      <c r="G85" s="18">
        <v>2004</v>
      </c>
      <c r="H85" s="20"/>
      <c r="I85" s="8">
        <v>663</v>
      </c>
      <c r="J85" s="8">
        <v>9</v>
      </c>
      <c r="K85" s="8">
        <v>22</v>
      </c>
      <c r="L85" s="8">
        <v>1</v>
      </c>
      <c r="M85" s="8">
        <v>27</v>
      </c>
      <c r="N85" s="8">
        <v>75</v>
      </c>
      <c r="O85" s="8">
        <v>83</v>
      </c>
    </row>
    <row r="86" spans="1:15" ht="13" customHeight="1">
      <c r="A86" s="3" t="s">
        <v>159</v>
      </c>
      <c r="B86" s="4"/>
      <c r="C86" s="6">
        <v>3375</v>
      </c>
      <c r="D86" s="18">
        <v>3258</v>
      </c>
      <c r="E86" s="19"/>
      <c r="F86" s="20"/>
      <c r="G86" s="18">
        <v>1455</v>
      </c>
      <c r="H86" s="20"/>
      <c r="I86" s="6">
        <v>1657</v>
      </c>
      <c r="J86" s="8">
        <v>13</v>
      </c>
      <c r="K86" s="8">
        <v>76</v>
      </c>
      <c r="L86" s="8">
        <v>0</v>
      </c>
      <c r="M86" s="8">
        <v>57</v>
      </c>
      <c r="N86" s="8">
        <v>117</v>
      </c>
      <c r="O86" s="8">
        <v>185</v>
      </c>
    </row>
    <row r="87" spans="1:15" ht="13" customHeight="1">
      <c r="A87" s="3" t="s">
        <v>160</v>
      </c>
      <c r="B87" s="4"/>
      <c r="C87" s="6">
        <v>1336</v>
      </c>
      <c r="D87" s="18">
        <v>1297</v>
      </c>
      <c r="E87" s="19"/>
      <c r="F87" s="20"/>
      <c r="G87" s="21">
        <v>637</v>
      </c>
      <c r="H87" s="22"/>
      <c r="I87" s="8">
        <v>635</v>
      </c>
      <c r="J87" s="8">
        <v>3</v>
      </c>
      <c r="K87" s="8">
        <v>16</v>
      </c>
      <c r="L87" s="8">
        <v>0</v>
      </c>
      <c r="M87" s="8">
        <v>6</v>
      </c>
      <c r="N87" s="8">
        <v>39</v>
      </c>
      <c r="O87" s="8">
        <v>56</v>
      </c>
    </row>
    <row r="88" spans="1:15" ht="13" customHeight="1">
      <c r="A88" s="3" t="s">
        <v>193</v>
      </c>
      <c r="B88" s="4"/>
      <c r="C88" s="6">
        <v>3634</v>
      </c>
      <c r="D88" s="18">
        <v>3541</v>
      </c>
      <c r="E88" s="19"/>
      <c r="F88" s="20"/>
      <c r="G88" s="18">
        <v>2315</v>
      </c>
      <c r="H88" s="20"/>
      <c r="I88" s="6">
        <v>1089</v>
      </c>
      <c r="J88" s="8">
        <v>30</v>
      </c>
      <c r="K88" s="8">
        <v>51</v>
      </c>
      <c r="L88" s="8">
        <v>0</v>
      </c>
      <c r="M88" s="8">
        <v>56</v>
      </c>
      <c r="N88" s="8">
        <v>93</v>
      </c>
      <c r="O88" s="8">
        <v>233</v>
      </c>
    </row>
    <row r="89" spans="1:15" ht="13" customHeight="1">
      <c r="A89" s="3" t="s">
        <v>162</v>
      </c>
      <c r="B89" s="4"/>
      <c r="C89" s="6">
        <v>2332</v>
      </c>
      <c r="D89" s="18">
        <v>2247</v>
      </c>
      <c r="E89" s="19"/>
      <c r="F89" s="20"/>
      <c r="G89" s="18">
        <v>1674</v>
      </c>
      <c r="H89" s="20"/>
      <c r="I89" s="8">
        <v>504</v>
      </c>
      <c r="J89" s="8">
        <v>10</v>
      </c>
      <c r="K89" s="8">
        <v>36</v>
      </c>
      <c r="L89" s="8">
        <v>0</v>
      </c>
      <c r="M89" s="8">
        <v>23</v>
      </c>
      <c r="N89" s="8">
        <v>85</v>
      </c>
      <c r="O89" s="8">
        <v>86</v>
      </c>
    </row>
    <row r="90" spans="1:15" ht="13" customHeight="1">
      <c r="A90" s="3" t="s">
        <v>196</v>
      </c>
      <c r="B90" s="4"/>
      <c r="C90" s="6">
        <v>2589</v>
      </c>
      <c r="D90" s="18">
        <v>2536</v>
      </c>
      <c r="E90" s="19"/>
      <c r="F90" s="20"/>
      <c r="G90" s="18">
        <v>2350</v>
      </c>
      <c r="H90" s="20"/>
      <c r="I90" s="8">
        <v>104</v>
      </c>
      <c r="J90" s="8">
        <v>20</v>
      </c>
      <c r="K90" s="8">
        <v>48</v>
      </c>
      <c r="L90" s="8">
        <v>0</v>
      </c>
      <c r="M90" s="8">
        <v>14</v>
      </c>
      <c r="N90" s="8">
        <v>53</v>
      </c>
      <c r="O90" s="8">
        <v>109</v>
      </c>
    </row>
    <row r="91" spans="1:15" ht="13" customHeight="1">
      <c r="A91" s="3" t="s">
        <v>199</v>
      </c>
      <c r="B91" s="4"/>
      <c r="C91" s="6">
        <v>3850</v>
      </c>
      <c r="D91" s="18">
        <v>3741</v>
      </c>
      <c r="E91" s="19"/>
      <c r="F91" s="20"/>
      <c r="G91" s="18">
        <v>3108</v>
      </c>
      <c r="H91" s="20"/>
      <c r="I91" s="8">
        <v>439</v>
      </c>
      <c r="J91" s="8">
        <v>18</v>
      </c>
      <c r="K91" s="8">
        <v>114</v>
      </c>
      <c r="L91" s="8">
        <v>0</v>
      </c>
      <c r="M91" s="8">
        <v>62</v>
      </c>
      <c r="N91" s="8">
        <v>109</v>
      </c>
      <c r="O91" s="8">
        <v>198</v>
      </c>
    </row>
    <row r="92" spans="1:15" ht="13" customHeight="1">
      <c r="A92" s="2" t="s">
        <v>170</v>
      </c>
      <c r="B92" s="2"/>
      <c r="C92" s="6">
        <v>4054</v>
      </c>
      <c r="D92" s="7">
        <v>3822</v>
      </c>
      <c r="E92" s="2"/>
      <c r="F92" s="2"/>
      <c r="G92" s="7">
        <v>2515</v>
      </c>
      <c r="H92" s="2"/>
      <c r="I92" s="8">
        <v>750</v>
      </c>
      <c r="J92" s="8">
        <v>61</v>
      </c>
      <c r="K92" s="8">
        <v>248</v>
      </c>
      <c r="L92" s="8">
        <v>1</v>
      </c>
      <c r="M92" s="8">
        <v>247</v>
      </c>
      <c r="N92" s="8">
        <v>232</v>
      </c>
      <c r="O92" s="8">
        <v>637</v>
      </c>
    </row>
    <row r="93" spans="1:15">
      <c r="C93" s="9">
        <f>SUM(C64:C92)</f>
        <v>84598</v>
      </c>
      <c r="G93">
        <f>SUM(G64:G92)</f>
        <v>26716</v>
      </c>
      <c r="I93" s="9">
        <f>SUM(I64:I92)</f>
        <v>52071</v>
      </c>
      <c r="J93">
        <f>SUM(J64:J92)</f>
        <v>353</v>
      </c>
      <c r="K93">
        <f>SUM(K64:K92)</f>
        <v>1956</v>
      </c>
      <c r="L93">
        <f>SUM(L64:L92)</f>
        <v>21</v>
      </c>
      <c r="M93">
        <f>SUM(M64:M92)</f>
        <v>1105</v>
      </c>
      <c r="N93">
        <f>SUM(N64:N92)</f>
        <v>2376</v>
      </c>
      <c r="O93">
        <f>SUM(O64:O92)</f>
        <v>3691</v>
      </c>
    </row>
    <row r="94" spans="1:15">
      <c r="I94" s="31" t="s">
        <v>12</v>
      </c>
      <c r="J94" s="31"/>
    </row>
    <row r="95" spans="1:15">
      <c r="A95" t="s">
        <v>166</v>
      </c>
    </row>
    <row r="96" spans="1:15" ht="36">
      <c r="C96" s="1" t="s">
        <v>206</v>
      </c>
      <c r="D96" s="2" t="s">
        <v>207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1" t="s">
        <v>208</v>
      </c>
    </row>
    <row r="97" spans="1:15" ht="24">
      <c r="C97" s="1"/>
      <c r="D97" s="2" t="s">
        <v>209</v>
      </c>
      <c r="E97" s="2"/>
      <c r="F97" s="2"/>
      <c r="G97" s="2"/>
      <c r="H97" s="2"/>
      <c r="I97" s="2"/>
      <c r="J97" s="2"/>
      <c r="K97" s="2"/>
      <c r="L97" s="2"/>
      <c r="M97" s="2"/>
      <c r="N97" s="1" t="s">
        <v>210</v>
      </c>
      <c r="O97" s="1"/>
    </row>
    <row r="98" spans="1:15" ht="48">
      <c r="C98" s="1"/>
      <c r="D98" s="2" t="s">
        <v>211</v>
      </c>
      <c r="E98" s="2"/>
      <c r="F98" s="2"/>
      <c r="G98" s="2" t="s">
        <v>212</v>
      </c>
      <c r="H98" s="2"/>
      <c r="I98" s="1" t="s">
        <v>213</v>
      </c>
      <c r="J98" s="1" t="s">
        <v>214</v>
      </c>
      <c r="K98" s="1" t="s">
        <v>215</v>
      </c>
      <c r="L98" s="1" t="s">
        <v>216</v>
      </c>
      <c r="M98" s="1" t="s">
        <v>217</v>
      </c>
      <c r="N98" s="1"/>
      <c r="O98" s="1"/>
    </row>
    <row r="99" spans="1:15" ht="13" customHeight="1">
      <c r="A99" s="2" t="s">
        <v>143</v>
      </c>
      <c r="B99" s="2"/>
      <c r="C99" s="6">
        <v>2294</v>
      </c>
      <c r="D99" s="7">
        <v>2259</v>
      </c>
      <c r="E99" s="2"/>
      <c r="F99" s="2"/>
      <c r="G99" s="10">
        <v>112</v>
      </c>
      <c r="H99" s="2"/>
      <c r="I99" s="6">
        <v>2107</v>
      </c>
      <c r="J99" s="8">
        <v>3</v>
      </c>
      <c r="K99" s="8">
        <v>19</v>
      </c>
      <c r="L99" s="8">
        <v>4</v>
      </c>
      <c r="M99" s="8">
        <v>14</v>
      </c>
      <c r="N99" s="8">
        <v>35</v>
      </c>
      <c r="O99" s="8">
        <v>58</v>
      </c>
    </row>
    <row r="100" spans="1:15">
      <c r="A100" s="2" t="s">
        <v>171</v>
      </c>
      <c r="B100" s="2"/>
      <c r="C100" s="6">
        <v>4182</v>
      </c>
      <c r="D100" s="7">
        <v>3987</v>
      </c>
      <c r="E100" s="2"/>
      <c r="F100" s="2"/>
      <c r="G100" s="7">
        <v>2271</v>
      </c>
      <c r="H100" s="2"/>
      <c r="I100" s="6">
        <v>1125</v>
      </c>
      <c r="J100" s="8">
        <v>36</v>
      </c>
      <c r="K100" s="8">
        <v>111</v>
      </c>
      <c r="L100" s="8">
        <v>0</v>
      </c>
      <c r="M100" s="8">
        <v>444</v>
      </c>
      <c r="N100" s="8">
        <v>195</v>
      </c>
      <c r="O100" s="8">
        <v>975</v>
      </c>
    </row>
    <row r="101" spans="1:15">
      <c r="A101" s="2" t="s">
        <v>172</v>
      </c>
      <c r="B101" s="2"/>
      <c r="C101" s="6">
        <v>2923</v>
      </c>
      <c r="D101" s="7">
        <v>2769</v>
      </c>
      <c r="E101" s="2"/>
      <c r="F101" s="2"/>
      <c r="G101" s="7">
        <v>1892</v>
      </c>
      <c r="H101" s="2"/>
      <c r="I101" s="8">
        <v>504</v>
      </c>
      <c r="J101" s="8">
        <v>68</v>
      </c>
      <c r="K101" s="8">
        <v>48</v>
      </c>
      <c r="L101" s="8">
        <v>1</v>
      </c>
      <c r="M101" s="8">
        <v>256</v>
      </c>
      <c r="N101" s="8">
        <v>154</v>
      </c>
      <c r="O101" s="8">
        <v>791</v>
      </c>
    </row>
    <row r="103" spans="1:15">
      <c r="A103" s="2" t="s">
        <v>174</v>
      </c>
      <c r="B103" s="2"/>
      <c r="C103" s="6">
        <v>4881</v>
      </c>
      <c r="D103" s="7">
        <v>4625</v>
      </c>
      <c r="E103" s="2"/>
      <c r="F103" s="2"/>
      <c r="G103" s="7">
        <v>3095</v>
      </c>
      <c r="H103" s="2"/>
      <c r="I103" s="8">
        <v>601</v>
      </c>
      <c r="J103" s="8">
        <v>128</v>
      </c>
      <c r="K103" s="8">
        <v>260</v>
      </c>
      <c r="L103" s="8">
        <v>0</v>
      </c>
      <c r="M103" s="8">
        <v>541</v>
      </c>
      <c r="N103" s="8">
        <v>256</v>
      </c>
      <c r="O103" s="6">
        <v>1132</v>
      </c>
    </row>
    <row r="104" spans="1:15">
      <c r="A104" s="2" t="s">
        <v>175</v>
      </c>
      <c r="B104" s="2"/>
      <c r="C104" s="6">
        <v>3957</v>
      </c>
      <c r="D104" s="7">
        <v>3754</v>
      </c>
      <c r="E104" s="2"/>
      <c r="F104" s="2"/>
      <c r="G104" s="7">
        <v>2483</v>
      </c>
      <c r="H104" s="2"/>
      <c r="I104" s="8">
        <v>635</v>
      </c>
      <c r="J104" s="8">
        <v>49</v>
      </c>
      <c r="K104" s="8">
        <v>273</v>
      </c>
      <c r="L104" s="8">
        <v>0</v>
      </c>
      <c r="M104" s="8">
        <v>314</v>
      </c>
      <c r="N104" s="8">
        <v>203</v>
      </c>
      <c r="O104" s="8">
        <v>801</v>
      </c>
    </row>
    <row r="105" spans="1:15">
      <c r="A105" s="2" t="s">
        <v>176</v>
      </c>
      <c r="B105" s="2"/>
      <c r="C105" s="6">
        <v>4986</v>
      </c>
      <c r="D105" s="7">
        <v>4760</v>
      </c>
      <c r="E105" s="2"/>
      <c r="F105" s="2"/>
      <c r="G105" s="7">
        <v>2154</v>
      </c>
      <c r="H105" s="2"/>
      <c r="I105" s="6">
        <v>1343</v>
      </c>
      <c r="J105" s="8">
        <v>91</v>
      </c>
      <c r="K105" s="8">
        <v>568</v>
      </c>
      <c r="L105" s="8">
        <v>5</v>
      </c>
      <c r="M105" s="8">
        <v>599</v>
      </c>
      <c r="N105" s="8">
        <v>226</v>
      </c>
      <c r="O105" s="6">
        <v>1512</v>
      </c>
    </row>
    <row r="106" spans="1:15">
      <c r="A106" s="2" t="s">
        <v>177</v>
      </c>
      <c r="B106" s="2"/>
      <c r="C106" s="6">
        <v>4577</v>
      </c>
      <c r="D106" s="7">
        <v>4346</v>
      </c>
      <c r="E106" s="2"/>
      <c r="F106" s="2"/>
      <c r="G106" s="7">
        <v>2072</v>
      </c>
      <c r="H106" s="2"/>
      <c r="I106" s="6">
        <v>1260</v>
      </c>
      <c r="J106" s="8">
        <v>98</v>
      </c>
      <c r="K106" s="8">
        <v>350</v>
      </c>
      <c r="L106" s="8">
        <v>13</v>
      </c>
      <c r="M106" s="8">
        <v>553</v>
      </c>
      <c r="N106" s="8">
        <v>231</v>
      </c>
      <c r="O106" s="6">
        <v>1202</v>
      </c>
    </row>
    <row r="107" spans="1:15">
      <c r="A107" s="2" t="s">
        <v>178</v>
      </c>
      <c r="B107" s="2"/>
      <c r="C107" s="6">
        <v>3773</v>
      </c>
      <c r="D107" s="7">
        <v>3592</v>
      </c>
      <c r="E107" s="2"/>
      <c r="F107" s="2"/>
      <c r="G107" s="7">
        <v>1487</v>
      </c>
      <c r="H107" s="2"/>
      <c r="I107" s="8">
        <v>851</v>
      </c>
      <c r="J107" s="8">
        <v>34</v>
      </c>
      <c r="K107" s="8">
        <v>612</v>
      </c>
      <c r="L107" s="8">
        <v>1</v>
      </c>
      <c r="M107" s="8">
        <v>607</v>
      </c>
      <c r="N107" s="8">
        <v>181</v>
      </c>
      <c r="O107" s="6">
        <v>1497</v>
      </c>
    </row>
    <row r="108" spans="1:15">
      <c r="A108" s="2" t="s">
        <v>179</v>
      </c>
      <c r="B108" s="2"/>
      <c r="C108" s="6">
        <v>3948</v>
      </c>
      <c r="D108" s="7">
        <v>3750</v>
      </c>
      <c r="E108" s="2"/>
      <c r="F108" s="2"/>
      <c r="G108" s="7">
        <v>2135</v>
      </c>
      <c r="H108" s="2"/>
      <c r="I108" s="8">
        <v>711</v>
      </c>
      <c r="J108" s="8">
        <v>75</v>
      </c>
      <c r="K108" s="8">
        <v>410</v>
      </c>
      <c r="L108" s="8">
        <v>5</v>
      </c>
      <c r="M108" s="8">
        <v>414</v>
      </c>
      <c r="N108" s="8">
        <v>198</v>
      </c>
      <c r="O108" s="8">
        <v>970</v>
      </c>
    </row>
    <row r="109" spans="1:15">
      <c r="A109" s="2" t="s">
        <v>180</v>
      </c>
      <c r="B109" s="2"/>
      <c r="C109" s="6">
        <v>3133</v>
      </c>
      <c r="D109" s="7">
        <v>3007</v>
      </c>
      <c r="E109" s="2"/>
      <c r="F109" s="2"/>
      <c r="G109" s="7">
        <v>1433</v>
      </c>
      <c r="H109" s="2"/>
      <c r="I109" s="8">
        <v>671</v>
      </c>
      <c r="J109" s="8">
        <v>32</v>
      </c>
      <c r="K109" s="8">
        <v>257</v>
      </c>
      <c r="L109" s="8">
        <v>11</v>
      </c>
      <c r="M109" s="8">
        <v>603</v>
      </c>
      <c r="N109" s="8">
        <v>126</v>
      </c>
      <c r="O109" s="6">
        <v>1276</v>
      </c>
    </row>
    <row r="110" spans="1:15">
      <c r="A110" s="2" t="s">
        <v>181</v>
      </c>
      <c r="B110" s="2"/>
      <c r="C110" s="6">
        <v>3642</v>
      </c>
      <c r="D110" s="7">
        <v>3484</v>
      </c>
      <c r="E110" s="2"/>
      <c r="F110" s="2"/>
      <c r="G110" s="7">
        <v>1361</v>
      </c>
      <c r="H110" s="2"/>
      <c r="I110" s="8">
        <v>997</v>
      </c>
      <c r="J110" s="8">
        <v>57</v>
      </c>
      <c r="K110" s="8">
        <v>114</v>
      </c>
      <c r="L110" s="8">
        <v>2</v>
      </c>
      <c r="M110" s="8">
        <v>953</v>
      </c>
      <c r="N110" s="8">
        <v>158</v>
      </c>
      <c r="O110" s="6">
        <v>2170</v>
      </c>
    </row>
    <row r="111" spans="1:15">
      <c r="A111" s="2" t="s">
        <v>182</v>
      </c>
      <c r="B111" s="2"/>
      <c r="C111" s="6">
        <v>2681</v>
      </c>
      <c r="D111" s="7">
        <v>2581</v>
      </c>
      <c r="E111" s="2"/>
      <c r="F111" s="2"/>
      <c r="G111" s="7">
        <v>1063</v>
      </c>
      <c r="H111" s="2"/>
      <c r="I111" s="8">
        <v>960</v>
      </c>
      <c r="J111" s="8">
        <v>35</v>
      </c>
      <c r="K111" s="8">
        <v>12</v>
      </c>
      <c r="L111" s="8">
        <v>3</v>
      </c>
      <c r="M111" s="8">
        <v>508</v>
      </c>
      <c r="N111" s="8">
        <v>100</v>
      </c>
      <c r="O111" s="6">
        <v>1034</v>
      </c>
    </row>
    <row r="112" spans="1:15">
      <c r="A112" s="2" t="s">
        <v>183</v>
      </c>
      <c r="B112" s="2"/>
      <c r="C112" s="6">
        <v>3035</v>
      </c>
      <c r="D112" s="7">
        <v>2934</v>
      </c>
      <c r="E112" s="2"/>
      <c r="F112" s="2"/>
      <c r="G112" s="7">
        <v>1235</v>
      </c>
      <c r="H112" s="2"/>
      <c r="I112" s="6">
        <v>1443</v>
      </c>
      <c r="J112" s="8">
        <v>28</v>
      </c>
      <c r="K112" s="8">
        <v>33</v>
      </c>
      <c r="L112" s="8">
        <v>0</v>
      </c>
      <c r="M112" s="8">
        <v>195</v>
      </c>
      <c r="N112" s="8">
        <v>101</v>
      </c>
      <c r="O112" s="8">
        <v>627</v>
      </c>
    </row>
    <row r="113" spans="1:15">
      <c r="A113" s="2" t="s">
        <v>184</v>
      </c>
      <c r="B113" s="2"/>
      <c r="C113" s="6">
        <v>1798</v>
      </c>
      <c r="D113" s="7">
        <v>1745</v>
      </c>
      <c r="E113" s="2"/>
      <c r="F113" s="2"/>
      <c r="G113" s="7">
        <v>1000</v>
      </c>
      <c r="H113" s="2"/>
      <c r="I113" s="8">
        <v>678</v>
      </c>
      <c r="J113" s="8">
        <v>9</v>
      </c>
      <c r="K113" s="8">
        <v>28</v>
      </c>
      <c r="L113" s="8">
        <v>3</v>
      </c>
      <c r="M113" s="8">
        <v>27</v>
      </c>
      <c r="N113" s="8">
        <v>53</v>
      </c>
      <c r="O113" s="8">
        <v>212</v>
      </c>
    </row>
    <row r="114" spans="1:15">
      <c r="A114" s="2" t="s">
        <v>185</v>
      </c>
      <c r="B114" s="2"/>
      <c r="C114" s="6">
        <v>2187</v>
      </c>
      <c r="D114" s="7">
        <v>2135</v>
      </c>
      <c r="E114" s="2"/>
      <c r="F114" s="2"/>
      <c r="G114" s="10">
        <v>204</v>
      </c>
      <c r="H114" s="2"/>
      <c r="I114" s="6">
        <v>1847</v>
      </c>
      <c r="J114" s="8">
        <v>8</v>
      </c>
      <c r="K114" s="8">
        <v>17</v>
      </c>
      <c r="L114" s="8">
        <v>0</v>
      </c>
      <c r="M114" s="8">
        <v>59</v>
      </c>
      <c r="N114" s="8">
        <v>52</v>
      </c>
      <c r="O114" s="8">
        <v>119</v>
      </c>
    </row>
    <row r="115" spans="1:15">
      <c r="A115" s="2" t="s">
        <v>186</v>
      </c>
      <c r="B115" s="2"/>
      <c r="C115" s="6">
        <v>3253</v>
      </c>
      <c r="D115" s="7">
        <v>3208</v>
      </c>
      <c r="E115" s="2"/>
      <c r="F115" s="2"/>
      <c r="G115" s="10">
        <v>138</v>
      </c>
      <c r="H115" s="2"/>
      <c r="I115" s="6">
        <v>3016</v>
      </c>
      <c r="J115" s="8">
        <v>6</v>
      </c>
      <c r="K115" s="8">
        <v>1</v>
      </c>
      <c r="L115" s="8">
        <v>1</v>
      </c>
      <c r="M115" s="8">
        <v>46</v>
      </c>
      <c r="N115" s="8">
        <v>45</v>
      </c>
      <c r="O115" s="8">
        <v>136</v>
      </c>
    </row>
    <row r="116" spans="1:15" ht="13" customHeight="1">
      <c r="A116" s="2" t="s">
        <v>164</v>
      </c>
      <c r="B116" s="2"/>
      <c r="C116" s="6">
        <v>3718</v>
      </c>
      <c r="D116" s="7">
        <v>3656</v>
      </c>
      <c r="E116" s="2"/>
      <c r="F116" s="2"/>
      <c r="G116" s="10">
        <v>280</v>
      </c>
      <c r="H116" s="2"/>
      <c r="I116" s="6">
        <v>3302</v>
      </c>
      <c r="J116" s="8">
        <v>11</v>
      </c>
      <c r="K116" s="8">
        <v>13</v>
      </c>
      <c r="L116" s="8">
        <v>1</v>
      </c>
      <c r="M116" s="8">
        <v>49</v>
      </c>
      <c r="N116" s="8">
        <v>62</v>
      </c>
      <c r="O116" s="8">
        <v>165</v>
      </c>
    </row>
    <row r="117" spans="1:15">
      <c r="A117" s="2" t="s">
        <v>187</v>
      </c>
      <c r="B117" s="2"/>
      <c r="C117" s="6">
        <v>2883</v>
      </c>
      <c r="D117" s="7">
        <v>2784</v>
      </c>
      <c r="E117" s="2"/>
      <c r="F117" s="2"/>
      <c r="G117" s="7">
        <v>2086</v>
      </c>
      <c r="H117" s="2"/>
      <c r="I117" s="8">
        <v>347</v>
      </c>
      <c r="J117" s="8">
        <v>48</v>
      </c>
      <c r="K117" s="8">
        <v>182</v>
      </c>
      <c r="L117" s="8">
        <v>0</v>
      </c>
      <c r="M117" s="8">
        <v>121</v>
      </c>
      <c r="N117" s="8">
        <v>99</v>
      </c>
      <c r="O117" s="8">
        <v>337</v>
      </c>
    </row>
    <row r="118" spans="1:15">
      <c r="A118" s="2" t="s">
        <v>188</v>
      </c>
      <c r="B118" s="2"/>
      <c r="C118" s="6">
        <v>2441</v>
      </c>
      <c r="D118" s="7">
        <v>2354</v>
      </c>
      <c r="E118" s="2"/>
      <c r="F118" s="2"/>
      <c r="G118" s="7">
        <v>1545</v>
      </c>
      <c r="H118" s="2"/>
      <c r="I118" s="8">
        <v>384</v>
      </c>
      <c r="J118" s="8">
        <v>41</v>
      </c>
      <c r="K118" s="8">
        <v>203</v>
      </c>
      <c r="L118" s="8">
        <v>1</v>
      </c>
      <c r="M118" s="8">
        <v>180</v>
      </c>
      <c r="N118" s="8">
        <v>87</v>
      </c>
      <c r="O118" s="8">
        <v>477</v>
      </c>
    </row>
    <row r="119" spans="1:15" ht="13" customHeight="1">
      <c r="A119" s="2" t="s">
        <v>189</v>
      </c>
      <c r="B119" s="2"/>
      <c r="C119" s="6">
        <v>2262</v>
      </c>
      <c r="D119" s="7">
        <v>2225</v>
      </c>
      <c r="E119" s="2"/>
      <c r="F119" s="2"/>
      <c r="G119" s="7">
        <v>1771</v>
      </c>
      <c r="H119" s="2"/>
      <c r="I119" s="8">
        <v>380</v>
      </c>
      <c r="J119" s="8">
        <v>8</v>
      </c>
      <c r="K119" s="8">
        <v>40</v>
      </c>
      <c r="L119" s="8">
        <v>0</v>
      </c>
      <c r="M119" s="8">
        <v>26</v>
      </c>
      <c r="N119" s="8">
        <v>37</v>
      </c>
      <c r="O119" s="8">
        <v>91</v>
      </c>
    </row>
    <row r="120" spans="1:15">
      <c r="A120" s="2" t="s">
        <v>190</v>
      </c>
      <c r="B120" s="2"/>
      <c r="C120" s="6">
        <v>3354</v>
      </c>
      <c r="D120" s="7">
        <v>3247</v>
      </c>
      <c r="E120" s="2"/>
      <c r="F120" s="2"/>
      <c r="G120" s="7">
        <v>2273</v>
      </c>
      <c r="H120" s="2"/>
      <c r="I120" s="8">
        <v>584</v>
      </c>
      <c r="J120" s="8">
        <v>23</v>
      </c>
      <c r="K120" s="8">
        <v>188</v>
      </c>
      <c r="L120" s="8">
        <v>4</v>
      </c>
      <c r="M120" s="8">
        <v>175</v>
      </c>
      <c r="N120" s="8">
        <v>107</v>
      </c>
      <c r="O120" s="8">
        <v>383</v>
      </c>
    </row>
    <row r="121" spans="1:15">
      <c r="A121" s="2" t="s">
        <v>191</v>
      </c>
      <c r="B121" s="2"/>
      <c r="C121" s="6">
        <v>3224</v>
      </c>
      <c r="D121" s="7">
        <v>3117</v>
      </c>
      <c r="E121" s="2"/>
      <c r="F121" s="2"/>
      <c r="G121" s="7">
        <v>2143</v>
      </c>
      <c r="H121" s="2"/>
      <c r="I121" s="8">
        <v>740</v>
      </c>
      <c r="J121" s="8">
        <v>26</v>
      </c>
      <c r="K121" s="8">
        <v>143</v>
      </c>
      <c r="L121" s="8">
        <v>1</v>
      </c>
      <c r="M121" s="8">
        <v>64</v>
      </c>
      <c r="N121" s="8">
        <v>107</v>
      </c>
      <c r="O121" s="8">
        <v>214</v>
      </c>
    </row>
    <row r="122" spans="1:15">
      <c r="A122" s="2" t="s">
        <v>192</v>
      </c>
      <c r="B122" s="2"/>
      <c r="C122" s="6">
        <v>3380</v>
      </c>
      <c r="D122" s="7">
        <v>3273</v>
      </c>
      <c r="E122" s="2"/>
      <c r="F122" s="2"/>
      <c r="G122" s="7">
        <v>2557</v>
      </c>
      <c r="H122" s="2"/>
      <c r="I122" s="8">
        <v>488</v>
      </c>
      <c r="J122" s="8">
        <v>37</v>
      </c>
      <c r="K122" s="8">
        <v>62</v>
      </c>
      <c r="L122" s="8">
        <v>0</v>
      </c>
      <c r="M122" s="8">
        <v>129</v>
      </c>
      <c r="N122" s="8">
        <v>107</v>
      </c>
      <c r="O122" s="8">
        <v>364</v>
      </c>
    </row>
    <row r="123" spans="1:15" ht="13" customHeight="1">
      <c r="A123" s="2" t="s">
        <v>164</v>
      </c>
      <c r="B123" s="2"/>
      <c r="C123" s="6">
        <v>3718</v>
      </c>
      <c r="D123" s="7">
        <v>3656</v>
      </c>
      <c r="E123" s="2"/>
      <c r="F123" s="2"/>
      <c r="G123" s="10">
        <v>280</v>
      </c>
      <c r="H123" s="2"/>
      <c r="I123" s="6">
        <v>3302</v>
      </c>
      <c r="J123" s="8">
        <v>11</v>
      </c>
      <c r="K123" s="8">
        <v>13</v>
      </c>
      <c r="L123" s="8">
        <v>1</v>
      </c>
      <c r="M123" s="8">
        <v>49</v>
      </c>
      <c r="N123" s="8">
        <v>62</v>
      </c>
      <c r="O123" s="8">
        <v>165</v>
      </c>
    </row>
    <row r="124" spans="1:15">
      <c r="A124" s="2" t="s">
        <v>226</v>
      </c>
      <c r="B124" s="2"/>
      <c r="C124" s="6">
        <v>1485</v>
      </c>
      <c r="D124" s="7">
        <v>1443</v>
      </c>
      <c r="E124" s="2"/>
      <c r="F124" s="2"/>
      <c r="G124" s="10">
        <v>111</v>
      </c>
      <c r="H124" s="2"/>
      <c r="I124" s="6">
        <v>1304</v>
      </c>
      <c r="J124" s="8">
        <v>1</v>
      </c>
      <c r="K124" s="8">
        <v>11</v>
      </c>
      <c r="L124" s="8">
        <v>0</v>
      </c>
      <c r="M124" s="8">
        <v>16</v>
      </c>
      <c r="N124" s="8">
        <v>42</v>
      </c>
      <c r="O124" s="8">
        <v>63</v>
      </c>
    </row>
    <row r="125" spans="1:15" ht="13" customHeight="1">
      <c r="A125" s="2" t="s">
        <v>145</v>
      </c>
      <c r="B125" s="2"/>
      <c r="C125" s="6">
        <v>3119</v>
      </c>
      <c r="D125" s="7">
        <v>3076</v>
      </c>
      <c r="E125" s="2"/>
      <c r="F125" s="2"/>
      <c r="G125" s="10">
        <v>170</v>
      </c>
      <c r="H125" s="2"/>
      <c r="I125" s="6">
        <v>2849</v>
      </c>
      <c r="J125" s="8">
        <v>5</v>
      </c>
      <c r="K125" s="8">
        <v>12</v>
      </c>
      <c r="L125" s="8">
        <v>0</v>
      </c>
      <c r="M125" s="8">
        <v>40</v>
      </c>
      <c r="N125" s="8">
        <v>43</v>
      </c>
      <c r="O125" s="8">
        <v>70</v>
      </c>
    </row>
    <row r="126" spans="1:15">
      <c r="A126" s="2" t="s">
        <v>163</v>
      </c>
      <c r="B126" s="2"/>
      <c r="C126" s="6">
        <v>2451</v>
      </c>
      <c r="D126" s="7">
        <v>2422</v>
      </c>
      <c r="E126" s="2"/>
      <c r="F126" s="2"/>
      <c r="G126" s="10">
        <v>118</v>
      </c>
      <c r="H126" s="2"/>
      <c r="I126" s="6">
        <v>2271</v>
      </c>
      <c r="J126" s="8">
        <v>9</v>
      </c>
      <c r="K126" s="8">
        <v>8</v>
      </c>
      <c r="L126" s="8">
        <v>0</v>
      </c>
      <c r="M126" s="8">
        <v>16</v>
      </c>
      <c r="N126" s="8">
        <v>29</v>
      </c>
      <c r="O126" s="8">
        <v>60</v>
      </c>
    </row>
    <row r="127" spans="1:15">
      <c r="A127" s="2" t="s">
        <v>144</v>
      </c>
      <c r="B127" s="2"/>
      <c r="C127" s="6">
        <v>3565</v>
      </c>
      <c r="D127" s="7">
        <v>3490</v>
      </c>
      <c r="E127" s="2"/>
      <c r="F127" s="2"/>
      <c r="G127" s="10">
        <v>220</v>
      </c>
      <c r="H127" s="2"/>
      <c r="I127" s="6">
        <v>3236</v>
      </c>
      <c r="J127" s="8">
        <v>10</v>
      </c>
      <c r="K127" s="8">
        <v>3</v>
      </c>
      <c r="L127" s="8">
        <v>0</v>
      </c>
      <c r="M127" s="8">
        <v>21</v>
      </c>
      <c r="N127" s="8">
        <v>75</v>
      </c>
      <c r="O127" s="8">
        <v>66</v>
      </c>
    </row>
    <row r="128" spans="1:15">
      <c r="C128" s="9">
        <f>SUM(C99:C127)</f>
        <v>90850</v>
      </c>
      <c r="G128">
        <f>SUM(G99:G127)</f>
        <v>37689</v>
      </c>
      <c r="I128" s="9">
        <f>SUM(I99:I127)</f>
        <v>37936</v>
      </c>
      <c r="J128">
        <f>SUM(J99:J127)</f>
        <v>987</v>
      </c>
      <c r="K128">
        <f>SUM(K99:K127)</f>
        <v>3991</v>
      </c>
      <c r="L128">
        <f>SUM(L99:L127)</f>
        <v>57</v>
      </c>
      <c r="M128">
        <f>SUM(M99:M127)</f>
        <v>7019</v>
      </c>
      <c r="N128">
        <f>SUM(N99:N127)</f>
        <v>3171</v>
      </c>
      <c r="O128">
        <f>SUM(O99:O127)</f>
        <v>16967</v>
      </c>
    </row>
    <row r="131" spans="9:10">
      <c r="I131" s="31" t="s">
        <v>11</v>
      </c>
      <c r="J131" s="31"/>
    </row>
    <row r="145" spans="1:15">
      <c r="A145" t="s">
        <v>195</v>
      </c>
    </row>
    <row r="146" spans="1:15" ht="36">
      <c r="C146" s="1" t="s">
        <v>206</v>
      </c>
      <c r="D146" s="2" t="s">
        <v>207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1" t="s">
        <v>208</v>
      </c>
    </row>
    <row r="147" spans="1:15" ht="24">
      <c r="C147" s="1"/>
      <c r="D147" s="2" t="s">
        <v>209</v>
      </c>
      <c r="E147" s="2"/>
      <c r="F147" s="2"/>
      <c r="G147" s="2"/>
      <c r="H147" s="2"/>
      <c r="I147" s="2"/>
      <c r="J147" s="2"/>
      <c r="K147" s="2"/>
      <c r="L147" s="2"/>
      <c r="M147" s="2"/>
      <c r="N147" s="1" t="s">
        <v>210</v>
      </c>
      <c r="O147" s="1"/>
    </row>
    <row r="148" spans="1:15" ht="48">
      <c r="C148" s="1"/>
      <c r="D148" s="2" t="s">
        <v>211</v>
      </c>
      <c r="E148" s="2"/>
      <c r="F148" s="2"/>
      <c r="G148" s="2" t="s">
        <v>212</v>
      </c>
      <c r="H148" s="2"/>
      <c r="I148" s="1" t="s">
        <v>213</v>
      </c>
      <c r="J148" s="1" t="s">
        <v>214</v>
      </c>
      <c r="K148" s="1" t="s">
        <v>215</v>
      </c>
      <c r="L148" s="1" t="s">
        <v>216</v>
      </c>
      <c r="M148" s="1" t="s">
        <v>217</v>
      </c>
      <c r="N148" s="1"/>
      <c r="O148" s="1"/>
    </row>
    <row r="149" spans="1:15" ht="13" customHeight="1">
      <c r="A149" s="2" t="s">
        <v>223</v>
      </c>
      <c r="B149" s="2"/>
      <c r="C149" s="6">
        <v>2761</v>
      </c>
      <c r="D149" s="7">
        <v>2656</v>
      </c>
      <c r="E149" s="2"/>
      <c r="F149" s="2"/>
      <c r="G149" s="7">
        <v>2314</v>
      </c>
      <c r="H149" s="2"/>
      <c r="I149" s="8">
        <v>156</v>
      </c>
      <c r="J149" s="8">
        <v>24</v>
      </c>
      <c r="K149" s="8">
        <v>13</v>
      </c>
      <c r="L149" s="8">
        <v>1</v>
      </c>
      <c r="M149" s="8">
        <v>148</v>
      </c>
      <c r="N149" s="8">
        <v>105</v>
      </c>
      <c r="O149" s="8">
        <v>441</v>
      </c>
    </row>
    <row r="150" spans="1:15">
      <c r="A150" s="2" t="s">
        <v>218</v>
      </c>
      <c r="B150" s="2"/>
      <c r="C150" s="6">
        <v>4076</v>
      </c>
      <c r="D150" s="7">
        <v>3957</v>
      </c>
      <c r="E150" s="2"/>
      <c r="F150" s="2"/>
      <c r="G150" s="7">
        <v>3485</v>
      </c>
      <c r="H150" s="2"/>
      <c r="I150" s="8">
        <v>215</v>
      </c>
      <c r="J150" s="8">
        <v>39</v>
      </c>
      <c r="K150" s="8">
        <v>49</v>
      </c>
      <c r="L150" s="8">
        <v>1</v>
      </c>
      <c r="M150" s="8">
        <v>168</v>
      </c>
      <c r="N150" s="8">
        <v>119</v>
      </c>
      <c r="O150" s="8">
        <v>577</v>
      </c>
    </row>
    <row r="151" spans="1:15">
      <c r="A151" s="2" t="s">
        <v>219</v>
      </c>
      <c r="B151" s="2"/>
      <c r="C151" s="6">
        <v>1961</v>
      </c>
      <c r="D151" s="7">
        <v>1908</v>
      </c>
      <c r="E151" s="2"/>
      <c r="F151" s="2"/>
      <c r="G151" s="7">
        <v>1675</v>
      </c>
      <c r="H151" s="2"/>
      <c r="I151" s="8">
        <v>92</v>
      </c>
      <c r="J151" s="8">
        <v>12</v>
      </c>
      <c r="K151" s="8">
        <v>3</v>
      </c>
      <c r="L151" s="8">
        <v>0</v>
      </c>
      <c r="M151" s="8">
        <v>126</v>
      </c>
      <c r="N151" s="8">
        <v>53</v>
      </c>
      <c r="O151" s="8">
        <v>312</v>
      </c>
    </row>
    <row r="152" spans="1:15">
      <c r="A152" s="2" t="s">
        <v>220</v>
      </c>
      <c r="B152" s="2"/>
      <c r="C152" s="6">
        <v>4752</v>
      </c>
      <c r="D152" s="7">
        <v>4661</v>
      </c>
      <c r="E152" s="2"/>
      <c r="F152" s="2"/>
      <c r="G152" s="7">
        <v>4392</v>
      </c>
      <c r="H152" s="2"/>
      <c r="I152" s="8">
        <v>145</v>
      </c>
      <c r="J152" s="8">
        <v>37</v>
      </c>
      <c r="K152" s="8">
        <v>35</v>
      </c>
      <c r="L152" s="8">
        <v>0</v>
      </c>
      <c r="M152" s="8">
        <v>52</v>
      </c>
      <c r="N152" s="8">
        <v>91</v>
      </c>
      <c r="O152" s="8">
        <v>217</v>
      </c>
    </row>
    <row r="153" spans="1:15">
      <c r="A153" s="2" t="s">
        <v>221</v>
      </c>
      <c r="B153" s="2"/>
      <c r="C153" s="6">
        <v>3766</v>
      </c>
      <c r="D153" s="7">
        <v>3728</v>
      </c>
      <c r="E153" s="2"/>
      <c r="F153" s="2"/>
      <c r="G153" s="7">
        <v>3611</v>
      </c>
      <c r="H153" s="2"/>
      <c r="I153" s="8">
        <v>45</v>
      </c>
      <c r="J153" s="8">
        <v>9</v>
      </c>
      <c r="K153" s="8">
        <v>27</v>
      </c>
      <c r="L153" s="8">
        <v>0</v>
      </c>
      <c r="M153" s="8">
        <v>36</v>
      </c>
      <c r="N153" s="8">
        <v>38</v>
      </c>
      <c r="O153" s="8">
        <v>114</v>
      </c>
    </row>
    <row r="154" spans="1:15">
      <c r="A154" s="2" t="s">
        <v>222</v>
      </c>
      <c r="B154" s="2"/>
      <c r="C154" s="6">
        <v>4704</v>
      </c>
      <c r="D154" s="7">
        <v>4600</v>
      </c>
      <c r="E154" s="2"/>
      <c r="F154" s="2"/>
      <c r="G154" s="7">
        <v>4320</v>
      </c>
      <c r="H154" s="2"/>
      <c r="I154" s="8">
        <v>98</v>
      </c>
      <c r="J154" s="8">
        <v>27</v>
      </c>
      <c r="K154" s="8">
        <v>33</v>
      </c>
      <c r="L154" s="8">
        <v>1</v>
      </c>
      <c r="M154" s="8">
        <v>121</v>
      </c>
      <c r="N154" s="8">
        <v>104</v>
      </c>
      <c r="O154" s="8">
        <v>349</v>
      </c>
    </row>
    <row r="155" spans="1:15">
      <c r="A155" s="2" t="s">
        <v>201</v>
      </c>
      <c r="B155" s="2"/>
      <c r="C155" s="6">
        <v>2373</v>
      </c>
      <c r="D155" s="7">
        <v>2329</v>
      </c>
      <c r="E155" s="2"/>
      <c r="F155" s="2"/>
      <c r="G155" s="7">
        <v>2197</v>
      </c>
      <c r="H155" s="2"/>
      <c r="I155" s="8">
        <v>69</v>
      </c>
      <c r="J155" s="8">
        <v>27</v>
      </c>
      <c r="K155" s="8">
        <v>11</v>
      </c>
      <c r="L155" s="8">
        <v>1</v>
      </c>
      <c r="M155" s="8">
        <v>24</v>
      </c>
      <c r="N155" s="8">
        <v>44</v>
      </c>
      <c r="O155" s="8">
        <v>122</v>
      </c>
    </row>
    <row r="156" spans="1:15">
      <c r="A156" s="2" t="s">
        <v>224</v>
      </c>
      <c r="B156" s="2"/>
      <c r="C156" s="6">
        <v>5730</v>
      </c>
      <c r="D156" s="7">
        <v>5552</v>
      </c>
      <c r="E156" s="2"/>
      <c r="F156" s="2"/>
      <c r="G156" s="7">
        <v>5005</v>
      </c>
      <c r="H156" s="2"/>
      <c r="I156" s="8">
        <v>337</v>
      </c>
      <c r="J156" s="8">
        <v>46</v>
      </c>
      <c r="K156" s="8">
        <v>39</v>
      </c>
      <c r="L156" s="8">
        <v>0</v>
      </c>
      <c r="M156" s="8">
        <v>125</v>
      </c>
      <c r="N156" s="8">
        <v>178</v>
      </c>
      <c r="O156" s="8">
        <v>455</v>
      </c>
    </row>
    <row r="157" spans="1:15">
      <c r="A157" s="2" t="s">
        <v>225</v>
      </c>
      <c r="B157" s="2"/>
      <c r="C157" s="6">
        <v>3154</v>
      </c>
      <c r="D157" s="7">
        <v>3072</v>
      </c>
      <c r="E157" s="2"/>
      <c r="F157" s="2"/>
      <c r="G157" s="7">
        <v>2857</v>
      </c>
      <c r="H157" s="2"/>
      <c r="I157" s="8">
        <v>138</v>
      </c>
      <c r="J157" s="8">
        <v>30</v>
      </c>
      <c r="K157" s="8">
        <v>16</v>
      </c>
      <c r="L157" s="8">
        <v>1</v>
      </c>
      <c r="M157" s="8">
        <v>30</v>
      </c>
      <c r="N157" s="8">
        <v>82</v>
      </c>
      <c r="O157" s="8">
        <v>211</v>
      </c>
    </row>
    <row r="158" spans="1:15">
      <c r="A158" s="2" t="s">
        <v>202</v>
      </c>
      <c r="B158" s="2"/>
      <c r="C158" s="6">
        <v>1777</v>
      </c>
      <c r="D158" s="7">
        <v>1721</v>
      </c>
      <c r="E158" s="2"/>
      <c r="F158" s="2"/>
      <c r="G158" s="7">
        <v>1301</v>
      </c>
      <c r="H158" s="2"/>
      <c r="I158" s="8">
        <v>356</v>
      </c>
      <c r="J158" s="8">
        <v>9</v>
      </c>
      <c r="K158" s="8">
        <v>45</v>
      </c>
      <c r="L158" s="8">
        <v>0</v>
      </c>
      <c r="M158" s="8">
        <v>10</v>
      </c>
      <c r="N158" s="8">
        <v>56</v>
      </c>
      <c r="O158" s="8">
        <v>90</v>
      </c>
    </row>
    <row r="159" spans="1:15">
      <c r="A159" s="2" t="s">
        <v>203</v>
      </c>
      <c r="B159" s="2"/>
      <c r="C159" s="6">
        <v>3089</v>
      </c>
      <c r="D159" s="7">
        <v>3044</v>
      </c>
      <c r="E159" s="2"/>
      <c r="F159" s="2"/>
      <c r="G159" s="7">
        <v>2897</v>
      </c>
      <c r="H159" s="2"/>
      <c r="I159" s="8">
        <v>75</v>
      </c>
      <c r="J159" s="8">
        <v>12</v>
      </c>
      <c r="K159" s="8">
        <v>19</v>
      </c>
      <c r="L159" s="8">
        <v>0</v>
      </c>
      <c r="M159" s="8">
        <v>41</v>
      </c>
      <c r="N159" s="8">
        <v>45</v>
      </c>
      <c r="O159" s="8">
        <v>129</v>
      </c>
    </row>
    <row r="160" spans="1:15">
      <c r="A160" s="2" t="s">
        <v>204</v>
      </c>
      <c r="B160" s="2"/>
      <c r="C160" s="6">
        <v>2466</v>
      </c>
      <c r="D160" s="7">
        <v>2378</v>
      </c>
      <c r="E160" s="2"/>
      <c r="F160" s="2"/>
      <c r="G160" s="7">
        <v>1992</v>
      </c>
      <c r="H160" s="2"/>
      <c r="I160" s="8">
        <v>254</v>
      </c>
      <c r="J160" s="8">
        <v>43</v>
      </c>
      <c r="K160" s="8">
        <v>8</v>
      </c>
      <c r="L160" s="8">
        <v>1</v>
      </c>
      <c r="M160" s="8">
        <v>80</v>
      </c>
      <c r="N160" s="8">
        <v>88</v>
      </c>
      <c r="O160" s="8">
        <v>268</v>
      </c>
    </row>
    <row r="161" spans="1:15">
      <c r="A161" s="2" t="s">
        <v>72</v>
      </c>
      <c r="B161" s="2"/>
      <c r="C161" s="6">
        <v>2460</v>
      </c>
      <c r="D161" s="7">
        <v>2404</v>
      </c>
      <c r="E161" s="2"/>
      <c r="F161" s="2"/>
      <c r="G161" s="7">
        <v>2221</v>
      </c>
      <c r="H161" s="2"/>
      <c r="I161" s="8">
        <v>132</v>
      </c>
      <c r="J161" s="8">
        <v>11</v>
      </c>
      <c r="K161" s="8">
        <v>15</v>
      </c>
      <c r="L161" s="8">
        <v>0</v>
      </c>
      <c r="M161" s="8">
        <v>25</v>
      </c>
      <c r="N161" s="8">
        <v>56</v>
      </c>
      <c r="O161" s="8">
        <v>92</v>
      </c>
    </row>
    <row r="162" spans="1:15">
      <c r="A162" s="2" t="s">
        <v>73</v>
      </c>
      <c r="B162" s="2"/>
      <c r="C162" s="6">
        <v>3783</v>
      </c>
      <c r="D162" s="7">
        <v>3565</v>
      </c>
      <c r="E162" s="2"/>
      <c r="F162" s="2"/>
      <c r="G162" s="7">
        <v>2025</v>
      </c>
      <c r="H162" s="2"/>
      <c r="I162" s="6">
        <v>1322</v>
      </c>
      <c r="J162" s="8">
        <v>13</v>
      </c>
      <c r="K162" s="8">
        <v>27</v>
      </c>
      <c r="L162" s="8">
        <v>0</v>
      </c>
      <c r="M162" s="8">
        <v>178</v>
      </c>
      <c r="N162" s="8">
        <v>218</v>
      </c>
      <c r="O162" s="8">
        <v>493</v>
      </c>
    </row>
    <row r="163" spans="1:15">
      <c r="A163" s="2" t="s">
        <v>74</v>
      </c>
      <c r="B163" s="2"/>
      <c r="C163" s="6">
        <v>3382</v>
      </c>
      <c r="D163" s="7">
        <v>3252</v>
      </c>
      <c r="E163" s="2"/>
      <c r="F163" s="2"/>
      <c r="G163" s="7">
        <v>2896</v>
      </c>
      <c r="H163" s="2"/>
      <c r="I163" s="8">
        <v>219</v>
      </c>
      <c r="J163" s="8">
        <v>15</v>
      </c>
      <c r="K163" s="8">
        <v>42</v>
      </c>
      <c r="L163" s="8">
        <v>5</v>
      </c>
      <c r="M163" s="8">
        <v>75</v>
      </c>
      <c r="N163" s="8">
        <v>130</v>
      </c>
      <c r="O163" s="8">
        <v>290</v>
      </c>
    </row>
    <row r="164" spans="1:15">
      <c r="A164" s="2" t="s">
        <v>75</v>
      </c>
      <c r="B164" s="2"/>
      <c r="C164" s="6">
        <v>2160</v>
      </c>
      <c r="D164" s="7">
        <v>2104</v>
      </c>
      <c r="E164" s="2"/>
      <c r="F164" s="2"/>
      <c r="G164" s="7">
        <v>1996</v>
      </c>
      <c r="H164" s="2"/>
      <c r="I164" s="8">
        <v>63</v>
      </c>
      <c r="J164" s="8">
        <v>10</v>
      </c>
      <c r="K164" s="8">
        <v>12</v>
      </c>
      <c r="L164" s="8">
        <v>0</v>
      </c>
      <c r="M164" s="8">
        <v>23</v>
      </c>
      <c r="N164" s="8">
        <v>56</v>
      </c>
      <c r="O164" s="8">
        <v>116</v>
      </c>
    </row>
    <row r="165" spans="1:15">
      <c r="A165" s="2" t="s">
        <v>76</v>
      </c>
      <c r="B165" s="2"/>
      <c r="C165" s="6">
        <v>4585</v>
      </c>
      <c r="D165" s="7">
        <v>4487</v>
      </c>
      <c r="E165" s="2"/>
      <c r="F165" s="2"/>
      <c r="G165" s="7">
        <v>4311</v>
      </c>
      <c r="H165" s="2"/>
      <c r="I165" s="8">
        <v>94</v>
      </c>
      <c r="J165" s="8">
        <v>8</v>
      </c>
      <c r="K165" s="8">
        <v>29</v>
      </c>
      <c r="L165" s="8">
        <v>2</v>
      </c>
      <c r="M165" s="8">
        <v>43</v>
      </c>
      <c r="N165" s="8">
        <v>98</v>
      </c>
      <c r="O165" s="8">
        <v>202</v>
      </c>
    </row>
    <row r="166" spans="1:15">
      <c r="A166" s="2" t="s">
        <v>77</v>
      </c>
      <c r="B166" s="2"/>
      <c r="C166" s="6">
        <v>1879</v>
      </c>
      <c r="D166" s="7">
        <v>1853</v>
      </c>
      <c r="E166" s="2"/>
      <c r="F166" s="2"/>
      <c r="G166" s="7">
        <v>1813</v>
      </c>
      <c r="H166" s="2"/>
      <c r="I166" s="8">
        <v>25</v>
      </c>
      <c r="J166" s="8">
        <v>1</v>
      </c>
      <c r="K166" s="8">
        <v>7</v>
      </c>
      <c r="L166" s="8">
        <v>0</v>
      </c>
      <c r="M166" s="8">
        <v>7</v>
      </c>
      <c r="N166" s="8">
        <v>26</v>
      </c>
      <c r="O166" s="8">
        <v>56</v>
      </c>
    </row>
    <row r="167" spans="1:15">
      <c r="A167" s="2" t="s">
        <v>78</v>
      </c>
      <c r="B167" s="2"/>
      <c r="C167" s="6">
        <v>1639</v>
      </c>
      <c r="D167" s="7">
        <v>1577</v>
      </c>
      <c r="E167" s="2"/>
      <c r="F167" s="2"/>
      <c r="G167" s="7">
        <v>1015</v>
      </c>
      <c r="H167" s="2"/>
      <c r="I167" s="8">
        <v>345</v>
      </c>
      <c r="J167" s="8">
        <v>6</v>
      </c>
      <c r="K167" s="8">
        <v>33</v>
      </c>
      <c r="L167" s="8">
        <v>0</v>
      </c>
      <c r="M167" s="8">
        <v>178</v>
      </c>
      <c r="N167" s="8">
        <v>62</v>
      </c>
      <c r="O167" s="8">
        <v>432</v>
      </c>
    </row>
    <row r="168" spans="1:15">
      <c r="A168" s="2" t="s">
        <v>79</v>
      </c>
      <c r="B168" s="2"/>
      <c r="C168" s="6">
        <v>3336</v>
      </c>
      <c r="D168" s="7">
        <v>3270</v>
      </c>
      <c r="E168" s="2"/>
      <c r="F168" s="2"/>
      <c r="G168" s="7">
        <v>2922</v>
      </c>
      <c r="H168" s="2"/>
      <c r="I168" s="8">
        <v>241</v>
      </c>
      <c r="J168" s="8">
        <v>18</v>
      </c>
      <c r="K168" s="8">
        <v>37</v>
      </c>
      <c r="L168" s="8">
        <v>0</v>
      </c>
      <c r="M168" s="8">
        <v>52</v>
      </c>
      <c r="N168" s="8">
        <v>66</v>
      </c>
      <c r="O168" s="8">
        <v>205</v>
      </c>
    </row>
    <row r="169" spans="1:15">
      <c r="A169" s="2" t="s">
        <v>167</v>
      </c>
      <c r="B169" s="2"/>
      <c r="C169" s="6">
        <v>4257</v>
      </c>
      <c r="D169" s="7">
        <v>4145</v>
      </c>
      <c r="E169" s="2"/>
      <c r="F169" s="2"/>
      <c r="G169" s="7">
        <v>3343</v>
      </c>
      <c r="H169" s="2"/>
      <c r="I169" s="8">
        <v>687</v>
      </c>
      <c r="J169" s="8">
        <v>30</v>
      </c>
      <c r="K169" s="8">
        <v>35</v>
      </c>
      <c r="L169" s="8">
        <v>3</v>
      </c>
      <c r="M169" s="8">
        <v>47</v>
      </c>
      <c r="N169" s="8">
        <v>112</v>
      </c>
      <c r="O169" s="8">
        <v>266</v>
      </c>
    </row>
    <row r="170" spans="1:15">
      <c r="A170" s="2" t="s">
        <v>80</v>
      </c>
      <c r="B170" s="2"/>
      <c r="C170" s="6">
        <v>2352</v>
      </c>
      <c r="D170" s="7">
        <v>2293</v>
      </c>
      <c r="E170" s="2"/>
      <c r="F170" s="2"/>
      <c r="G170" s="7">
        <v>2174</v>
      </c>
      <c r="H170" s="2"/>
      <c r="I170" s="8">
        <v>67</v>
      </c>
      <c r="J170" s="8">
        <v>10</v>
      </c>
      <c r="K170" s="8">
        <v>4</v>
      </c>
      <c r="L170" s="8">
        <v>0</v>
      </c>
      <c r="M170" s="8">
        <v>38</v>
      </c>
      <c r="N170" s="8">
        <v>59</v>
      </c>
      <c r="O170" s="8">
        <v>126</v>
      </c>
    </row>
    <row r="171" spans="1:15">
      <c r="A171" s="2" t="s">
        <v>73</v>
      </c>
      <c r="B171" s="2"/>
      <c r="C171" s="6">
        <v>3783</v>
      </c>
      <c r="D171" s="7">
        <v>3565</v>
      </c>
      <c r="E171" s="2"/>
      <c r="F171" s="2"/>
      <c r="G171" s="7">
        <v>2025</v>
      </c>
      <c r="H171" s="2"/>
      <c r="I171" s="6">
        <v>1322</v>
      </c>
      <c r="J171" s="8">
        <v>13</v>
      </c>
      <c r="K171" s="8">
        <v>27</v>
      </c>
      <c r="L171" s="8">
        <v>0</v>
      </c>
      <c r="M171" s="8">
        <v>178</v>
      </c>
      <c r="N171" s="8">
        <v>218</v>
      </c>
      <c r="O171" s="8">
        <v>493</v>
      </c>
    </row>
    <row r="172" spans="1:15">
      <c r="A172" s="2" t="s">
        <v>81</v>
      </c>
      <c r="B172" s="2"/>
      <c r="C172" s="6">
        <v>2553</v>
      </c>
      <c r="D172" s="7">
        <v>2511</v>
      </c>
      <c r="E172" s="2"/>
      <c r="F172" s="2"/>
      <c r="G172" s="7">
        <v>2442</v>
      </c>
      <c r="H172" s="2"/>
      <c r="I172" s="8">
        <v>36</v>
      </c>
      <c r="J172" s="8">
        <v>11</v>
      </c>
      <c r="K172" s="8">
        <v>11</v>
      </c>
      <c r="L172" s="8">
        <v>0</v>
      </c>
      <c r="M172" s="8">
        <v>11</v>
      </c>
      <c r="N172" s="8">
        <v>42</v>
      </c>
      <c r="O172" s="8">
        <v>95</v>
      </c>
    </row>
    <row r="174" spans="1:15">
      <c r="A174" s="2" t="s">
        <v>83</v>
      </c>
      <c r="B174" s="2"/>
      <c r="C174" s="6">
        <v>3079</v>
      </c>
      <c r="D174" s="7">
        <v>3046</v>
      </c>
      <c r="E174" s="2"/>
      <c r="F174" s="2"/>
      <c r="G174" s="7">
        <v>2991</v>
      </c>
      <c r="H174" s="2"/>
      <c r="I174" s="8">
        <v>26</v>
      </c>
      <c r="J174" s="8">
        <v>10</v>
      </c>
      <c r="K174" s="8">
        <v>4</v>
      </c>
      <c r="L174" s="8">
        <v>0</v>
      </c>
      <c r="M174" s="8">
        <v>15</v>
      </c>
      <c r="N174" s="8">
        <v>33</v>
      </c>
      <c r="O174" s="8">
        <v>70</v>
      </c>
    </row>
    <row r="175" spans="1:15">
      <c r="C175" s="9">
        <f>SUM(C149:C174)</f>
        <v>79857</v>
      </c>
      <c r="G175" s="9">
        <f>SUM(G149:G174)</f>
        <v>68220</v>
      </c>
      <c r="I175">
        <f>SUM(I149:I174)</f>
        <v>6559</v>
      </c>
      <c r="J175">
        <f>SUM(J149:J174)</f>
        <v>471</v>
      </c>
      <c r="K175">
        <f>SUM(K149:K174)</f>
        <v>581</v>
      </c>
      <c r="L175">
        <f>SUM(L149:L174)</f>
        <v>16</v>
      </c>
      <c r="M175">
        <f>SUM(M149:M174)</f>
        <v>1831</v>
      </c>
      <c r="N175">
        <f>SUM(N149:N174)</f>
        <v>2179</v>
      </c>
      <c r="O175">
        <f>SUM(O149:O174)</f>
        <v>6221</v>
      </c>
    </row>
    <row r="183" spans="1:15" ht="15"/>
    <row r="184" spans="1:15">
      <c r="A184" s="23" t="s">
        <v>71</v>
      </c>
      <c r="B184" s="23"/>
      <c r="C184" s="23"/>
    </row>
    <row r="186" spans="1:15" ht="24">
      <c r="C186" s="12" t="s">
        <v>206</v>
      </c>
      <c r="D186" s="13" t="s">
        <v>207</v>
      </c>
      <c r="E186" s="24"/>
      <c r="F186" s="24"/>
      <c r="G186" s="24"/>
      <c r="H186" s="24"/>
      <c r="I186" s="24"/>
      <c r="J186" s="24"/>
      <c r="K186" s="24"/>
      <c r="L186" s="24"/>
      <c r="M186" s="24"/>
      <c r="N186" s="14"/>
    </row>
    <row r="187" spans="1:15" ht="24">
      <c r="C187" s="12"/>
      <c r="D187" s="13" t="s">
        <v>209</v>
      </c>
      <c r="E187" s="24"/>
      <c r="F187" s="24"/>
      <c r="G187" s="24"/>
      <c r="H187" s="24"/>
      <c r="I187" s="24"/>
      <c r="J187" s="24"/>
      <c r="K187" s="24"/>
      <c r="L187" s="24"/>
      <c r="M187" s="14"/>
      <c r="N187" s="12" t="s">
        <v>210</v>
      </c>
    </row>
    <row r="188" spans="1:15" ht="48">
      <c r="C188" s="12"/>
      <c r="D188" s="13" t="s">
        <v>211</v>
      </c>
      <c r="E188" s="24"/>
      <c r="F188" s="14"/>
      <c r="G188" s="13" t="s">
        <v>212</v>
      </c>
      <c r="H188" s="14"/>
      <c r="I188" s="12" t="s">
        <v>213</v>
      </c>
      <c r="J188" s="12" t="s">
        <v>214</v>
      </c>
      <c r="K188" s="12" t="s">
        <v>215</v>
      </c>
      <c r="L188" s="12" t="s">
        <v>216</v>
      </c>
      <c r="M188" s="12" t="s">
        <v>217</v>
      </c>
      <c r="N188" s="12"/>
      <c r="O188" s="12" t="s">
        <v>208</v>
      </c>
    </row>
    <row r="190" spans="1:15">
      <c r="A190" s="13" t="s">
        <v>197</v>
      </c>
      <c r="B190" s="14"/>
      <c r="C190" s="25">
        <v>5469</v>
      </c>
      <c r="D190" s="26">
        <v>5325</v>
      </c>
      <c r="E190" s="27"/>
      <c r="F190" s="28"/>
      <c r="G190" s="26">
        <v>3658</v>
      </c>
      <c r="H190" s="28"/>
      <c r="I190" s="25">
        <v>1436</v>
      </c>
      <c r="J190" s="12">
        <v>37</v>
      </c>
      <c r="K190" s="12">
        <v>90</v>
      </c>
      <c r="L190" s="12">
        <v>3</v>
      </c>
      <c r="M190" s="12">
        <v>101</v>
      </c>
      <c r="N190" s="12">
        <v>144</v>
      </c>
      <c r="O190" s="12">
        <v>253</v>
      </c>
    </row>
    <row r="191" spans="1:15">
      <c r="A191" s="13" t="s">
        <v>84</v>
      </c>
      <c r="B191" s="14"/>
      <c r="C191" s="25">
        <v>3514</v>
      </c>
      <c r="D191" s="26">
        <v>3399</v>
      </c>
      <c r="E191" s="27"/>
      <c r="F191" s="28"/>
      <c r="G191" s="26">
        <v>2030</v>
      </c>
      <c r="H191" s="28"/>
      <c r="I191" s="12">
        <v>514</v>
      </c>
      <c r="J191" s="12">
        <v>6</v>
      </c>
      <c r="K191" s="12">
        <v>807</v>
      </c>
      <c r="L191" s="12">
        <v>0</v>
      </c>
      <c r="M191" s="12">
        <v>42</v>
      </c>
      <c r="N191" s="12">
        <v>115</v>
      </c>
      <c r="O191" s="12">
        <v>140</v>
      </c>
    </row>
    <row r="192" spans="1:15">
      <c r="A192" s="13" t="s">
        <v>85</v>
      </c>
      <c r="B192" s="14"/>
      <c r="C192" s="25">
        <v>1374</v>
      </c>
      <c r="D192" s="26">
        <v>1326</v>
      </c>
      <c r="E192" s="27"/>
      <c r="F192" s="28"/>
      <c r="G192" s="13">
        <v>712</v>
      </c>
      <c r="H192" s="14"/>
      <c r="I192" s="12">
        <v>179</v>
      </c>
      <c r="J192" s="12">
        <v>1</v>
      </c>
      <c r="K192" s="12">
        <v>396</v>
      </c>
      <c r="L192" s="12">
        <v>2</v>
      </c>
      <c r="M192" s="12">
        <v>36</v>
      </c>
      <c r="N192" s="12">
        <v>48</v>
      </c>
      <c r="O192" s="12">
        <v>79</v>
      </c>
    </row>
    <row r="193" spans="1:15">
      <c r="A193" s="13" t="s">
        <v>198</v>
      </c>
      <c r="B193" s="14"/>
      <c r="C193" s="25">
        <v>6709</v>
      </c>
      <c r="D193" s="26">
        <v>6499</v>
      </c>
      <c r="E193" s="27"/>
      <c r="F193" s="28"/>
      <c r="G193" s="26">
        <v>1766</v>
      </c>
      <c r="H193" s="28"/>
      <c r="I193" s="25">
        <v>4314</v>
      </c>
      <c r="J193" s="12">
        <v>21</v>
      </c>
      <c r="K193" s="12">
        <v>314</v>
      </c>
      <c r="L193" s="12">
        <v>5</v>
      </c>
      <c r="M193" s="12">
        <v>79</v>
      </c>
      <c r="N193" s="12">
        <v>210</v>
      </c>
      <c r="O193" s="12">
        <v>301</v>
      </c>
    </row>
    <row r="194" spans="1:15">
      <c r="A194" s="13" t="s">
        <v>86</v>
      </c>
      <c r="B194" s="14"/>
      <c r="C194" s="25">
        <v>3819</v>
      </c>
      <c r="D194" s="26">
        <v>3747</v>
      </c>
      <c r="E194" s="27"/>
      <c r="F194" s="28"/>
      <c r="G194" s="26">
        <v>3275</v>
      </c>
      <c r="H194" s="28"/>
      <c r="I194" s="12">
        <v>347</v>
      </c>
      <c r="J194" s="12">
        <v>24</v>
      </c>
      <c r="K194" s="12">
        <v>50</v>
      </c>
      <c r="L194" s="12">
        <v>4</v>
      </c>
      <c r="M194" s="12">
        <v>47</v>
      </c>
      <c r="N194" s="12">
        <v>72</v>
      </c>
      <c r="O194" s="12">
        <v>198</v>
      </c>
    </row>
    <row r="195" spans="1:15">
      <c r="A195" s="13" t="s">
        <v>87</v>
      </c>
      <c r="B195" s="14"/>
      <c r="C195" s="25">
        <v>4416</v>
      </c>
      <c r="D195" s="26">
        <v>4252</v>
      </c>
      <c r="E195" s="27"/>
      <c r="F195" s="28"/>
      <c r="G195" s="26">
        <v>3113</v>
      </c>
      <c r="H195" s="28"/>
      <c r="I195" s="12">
        <v>931</v>
      </c>
      <c r="J195" s="12">
        <v>41</v>
      </c>
      <c r="K195" s="12">
        <v>55</v>
      </c>
      <c r="L195" s="12">
        <v>4</v>
      </c>
      <c r="M195" s="12">
        <v>108</v>
      </c>
      <c r="N195" s="12">
        <v>164</v>
      </c>
      <c r="O195" s="12">
        <v>364</v>
      </c>
    </row>
    <row r="196" spans="1:15">
      <c r="A196" s="13" t="s">
        <v>88</v>
      </c>
      <c r="B196" s="14"/>
      <c r="C196" s="25">
        <v>3377</v>
      </c>
      <c r="D196" s="26">
        <v>3351</v>
      </c>
      <c r="E196" s="27"/>
      <c r="F196" s="28"/>
      <c r="G196" s="26">
        <v>3238</v>
      </c>
      <c r="H196" s="28"/>
      <c r="I196" s="12">
        <v>43</v>
      </c>
      <c r="J196" s="12">
        <v>19</v>
      </c>
      <c r="K196" s="12">
        <v>33</v>
      </c>
      <c r="L196" s="12">
        <v>0</v>
      </c>
      <c r="M196" s="12">
        <v>18</v>
      </c>
      <c r="N196" s="12">
        <v>26</v>
      </c>
      <c r="O196" s="12">
        <v>70</v>
      </c>
    </row>
    <row r="197" spans="1:15">
      <c r="A197" s="13" t="s">
        <v>89</v>
      </c>
      <c r="B197" s="14"/>
      <c r="C197" s="25">
        <v>3081</v>
      </c>
      <c r="D197" s="26">
        <v>3067</v>
      </c>
      <c r="E197" s="27"/>
      <c r="F197" s="28"/>
      <c r="G197" s="26">
        <v>2962</v>
      </c>
      <c r="H197" s="28"/>
      <c r="I197" s="12">
        <v>31</v>
      </c>
      <c r="J197" s="12">
        <v>2</v>
      </c>
      <c r="K197" s="12">
        <v>52</v>
      </c>
      <c r="L197" s="12">
        <v>0</v>
      </c>
      <c r="M197" s="12">
        <v>20</v>
      </c>
      <c r="N197" s="12">
        <v>14</v>
      </c>
      <c r="O197" s="12">
        <v>56</v>
      </c>
    </row>
    <row r="198" spans="1:15">
      <c r="A198" s="13" t="s">
        <v>90</v>
      </c>
      <c r="B198" s="14"/>
      <c r="C198" s="25">
        <v>5730</v>
      </c>
      <c r="D198" s="26">
        <v>5582</v>
      </c>
      <c r="E198" s="27"/>
      <c r="F198" s="28"/>
      <c r="G198" s="26">
        <v>5129</v>
      </c>
      <c r="H198" s="28"/>
      <c r="I198" s="12">
        <v>314</v>
      </c>
      <c r="J198" s="12">
        <v>32</v>
      </c>
      <c r="K198" s="12">
        <v>65</v>
      </c>
      <c r="L198" s="12">
        <v>0</v>
      </c>
      <c r="M198" s="12">
        <v>42</v>
      </c>
      <c r="N198" s="12">
        <v>148</v>
      </c>
      <c r="O198" s="12">
        <v>167</v>
      </c>
    </row>
    <row r="199" spans="1:15">
      <c r="A199" s="13" t="s">
        <v>91</v>
      </c>
      <c r="B199" s="14"/>
      <c r="C199" s="25">
        <v>5393</v>
      </c>
      <c r="D199" s="26">
        <v>5303</v>
      </c>
      <c r="E199" s="27"/>
      <c r="F199" s="28"/>
      <c r="G199" s="26">
        <v>5022</v>
      </c>
      <c r="H199" s="28"/>
      <c r="I199" s="12">
        <v>186</v>
      </c>
      <c r="J199" s="12">
        <v>7</v>
      </c>
      <c r="K199" s="12">
        <v>55</v>
      </c>
      <c r="L199" s="12">
        <v>1</v>
      </c>
      <c r="M199" s="12">
        <v>32</v>
      </c>
      <c r="N199" s="12">
        <v>90</v>
      </c>
      <c r="O199" s="12">
        <v>136</v>
      </c>
    </row>
    <row r="200" spans="1:15">
      <c r="A200" s="13" t="s">
        <v>92</v>
      </c>
      <c r="B200" s="14"/>
      <c r="C200" s="25">
        <v>5234</v>
      </c>
      <c r="D200" s="26">
        <v>5142</v>
      </c>
      <c r="E200" s="27"/>
      <c r="F200" s="28"/>
      <c r="G200" s="26">
        <v>4733</v>
      </c>
      <c r="H200" s="28"/>
      <c r="I200" s="12">
        <v>222</v>
      </c>
      <c r="J200" s="12">
        <v>24</v>
      </c>
      <c r="K200" s="12">
        <v>119</v>
      </c>
      <c r="L200" s="12">
        <v>0</v>
      </c>
      <c r="M200" s="12">
        <v>44</v>
      </c>
      <c r="N200" s="12">
        <v>92</v>
      </c>
      <c r="O200" s="12">
        <v>167</v>
      </c>
    </row>
    <row r="201" spans="1:15">
      <c r="A201" s="13" t="s">
        <v>93</v>
      </c>
      <c r="B201" s="14"/>
      <c r="C201" s="25">
        <v>3149</v>
      </c>
      <c r="D201" s="26">
        <v>3111</v>
      </c>
      <c r="E201" s="27"/>
      <c r="F201" s="28"/>
      <c r="G201" s="26">
        <v>2534</v>
      </c>
      <c r="H201" s="28"/>
      <c r="I201" s="12">
        <v>118</v>
      </c>
      <c r="J201" s="12">
        <v>8</v>
      </c>
      <c r="K201" s="12">
        <v>432</v>
      </c>
      <c r="L201" s="12">
        <v>0</v>
      </c>
      <c r="M201" s="12">
        <v>19</v>
      </c>
      <c r="N201" s="12">
        <v>38</v>
      </c>
      <c r="O201" s="12">
        <v>80</v>
      </c>
    </row>
    <row r="202" spans="1:15">
      <c r="A202" s="13" t="s">
        <v>94</v>
      </c>
      <c r="B202" s="14"/>
      <c r="C202" s="25">
        <v>5737</v>
      </c>
      <c r="D202" s="26">
        <v>5587</v>
      </c>
      <c r="E202" s="27"/>
      <c r="F202" s="28"/>
      <c r="G202" s="26">
        <v>3782</v>
      </c>
      <c r="H202" s="28"/>
      <c r="I202" s="12">
        <v>511</v>
      </c>
      <c r="J202" s="12">
        <v>12</v>
      </c>
      <c r="K202" s="25">
        <v>1174</v>
      </c>
      <c r="L202" s="12">
        <v>1</v>
      </c>
      <c r="M202" s="12">
        <v>107</v>
      </c>
      <c r="N202" s="12">
        <v>150</v>
      </c>
      <c r="O202" s="12">
        <v>300</v>
      </c>
    </row>
    <row r="203" spans="1:15">
      <c r="A203" s="13" t="s">
        <v>95</v>
      </c>
      <c r="B203" s="14"/>
      <c r="C203" s="25">
        <v>3308</v>
      </c>
      <c r="D203" s="26">
        <v>3242</v>
      </c>
      <c r="E203" s="27"/>
      <c r="F203" s="28"/>
      <c r="G203" s="26">
        <v>2319</v>
      </c>
      <c r="H203" s="28"/>
      <c r="I203" s="12">
        <v>156</v>
      </c>
      <c r="J203" s="12">
        <v>6</v>
      </c>
      <c r="K203" s="12">
        <v>734</v>
      </c>
      <c r="L203" s="12">
        <v>0</v>
      </c>
      <c r="M203" s="12">
        <v>27</v>
      </c>
      <c r="N203" s="12">
        <v>66</v>
      </c>
      <c r="O203" s="12">
        <v>75</v>
      </c>
    </row>
    <row r="204" spans="1:15">
      <c r="A204" s="13" t="s">
        <v>96</v>
      </c>
      <c r="B204" s="14"/>
      <c r="C204" s="25">
        <v>4294</v>
      </c>
      <c r="D204" s="26">
        <v>4204</v>
      </c>
      <c r="E204" s="27"/>
      <c r="F204" s="28"/>
      <c r="G204" s="26">
        <v>3273</v>
      </c>
      <c r="H204" s="28"/>
      <c r="I204" s="12">
        <v>344</v>
      </c>
      <c r="J204" s="12">
        <v>9</v>
      </c>
      <c r="K204" s="12">
        <v>552</v>
      </c>
      <c r="L204" s="12">
        <v>2</v>
      </c>
      <c r="M204" s="12">
        <v>24</v>
      </c>
      <c r="N204" s="12">
        <v>90</v>
      </c>
      <c r="O204" s="12">
        <v>115</v>
      </c>
    </row>
    <row r="205" spans="1:15">
      <c r="A205" s="13" t="s">
        <v>97</v>
      </c>
      <c r="B205" s="14"/>
      <c r="C205" s="25">
        <v>5293</v>
      </c>
      <c r="D205" s="26">
        <v>5080</v>
      </c>
      <c r="E205" s="27"/>
      <c r="F205" s="28"/>
      <c r="G205" s="26">
        <v>3139</v>
      </c>
      <c r="H205" s="28"/>
      <c r="I205" s="25">
        <v>1110</v>
      </c>
      <c r="J205" s="12">
        <v>17</v>
      </c>
      <c r="K205" s="12">
        <v>775</v>
      </c>
      <c r="L205" s="12">
        <v>1</v>
      </c>
      <c r="M205" s="12">
        <v>38</v>
      </c>
      <c r="N205" s="12">
        <v>213</v>
      </c>
      <c r="O205" s="12">
        <v>194</v>
      </c>
    </row>
    <row r="206" spans="1:15">
      <c r="A206" s="13" t="s">
        <v>98</v>
      </c>
      <c r="B206" s="14"/>
      <c r="C206" s="25">
        <v>2637</v>
      </c>
      <c r="D206" s="26">
        <v>2580</v>
      </c>
      <c r="E206" s="27"/>
      <c r="F206" s="28"/>
      <c r="G206" s="26">
        <v>2217</v>
      </c>
      <c r="H206" s="28"/>
      <c r="I206" s="12">
        <v>216</v>
      </c>
      <c r="J206" s="12">
        <v>7</v>
      </c>
      <c r="K206" s="12">
        <v>132</v>
      </c>
      <c r="L206" s="12">
        <v>0</v>
      </c>
      <c r="M206" s="12">
        <v>8</v>
      </c>
      <c r="N206" s="12">
        <v>57</v>
      </c>
      <c r="O206" s="12">
        <v>58</v>
      </c>
    </row>
    <row r="207" spans="1:15">
      <c r="A207" s="13" t="s">
        <v>99</v>
      </c>
      <c r="B207" s="14"/>
      <c r="C207" s="25">
        <v>5811</v>
      </c>
      <c r="D207" s="26">
        <v>5704</v>
      </c>
      <c r="E207" s="27"/>
      <c r="F207" s="28"/>
      <c r="G207" s="26">
        <v>4930</v>
      </c>
      <c r="H207" s="28"/>
      <c r="I207" s="12">
        <v>399</v>
      </c>
      <c r="J207" s="12">
        <v>9</v>
      </c>
      <c r="K207" s="12">
        <v>324</v>
      </c>
      <c r="L207" s="12">
        <v>0</v>
      </c>
      <c r="M207" s="12">
        <v>42</v>
      </c>
      <c r="N207" s="12">
        <v>107</v>
      </c>
      <c r="O207" s="12">
        <v>146</v>
      </c>
    </row>
    <row r="208" spans="1:15">
      <c r="A208" s="13" t="s">
        <v>100</v>
      </c>
      <c r="B208" s="14"/>
      <c r="C208" s="25">
        <v>5111</v>
      </c>
      <c r="D208" s="26">
        <v>5009</v>
      </c>
      <c r="E208" s="27"/>
      <c r="F208" s="28"/>
      <c r="G208" s="26">
        <v>4509</v>
      </c>
      <c r="H208" s="28"/>
      <c r="I208" s="12">
        <v>380</v>
      </c>
      <c r="J208" s="12">
        <v>4</v>
      </c>
      <c r="K208" s="12">
        <v>87</v>
      </c>
      <c r="L208" s="12">
        <v>0</v>
      </c>
      <c r="M208" s="12">
        <v>29</v>
      </c>
      <c r="N208" s="12">
        <v>102</v>
      </c>
      <c r="O208" s="12">
        <v>124</v>
      </c>
    </row>
    <row r="209" spans="1:15">
      <c r="A209" s="2" t="s">
        <v>101</v>
      </c>
      <c r="B209" s="2"/>
      <c r="C209" s="6">
        <v>5983</v>
      </c>
      <c r="D209" s="7">
        <v>5754</v>
      </c>
      <c r="E209" s="2"/>
      <c r="F209" s="2"/>
      <c r="G209" s="7">
        <v>4595</v>
      </c>
      <c r="H209" s="2"/>
      <c r="I209" s="8">
        <v>936</v>
      </c>
      <c r="J209" s="8">
        <v>52</v>
      </c>
      <c r="K209" s="8">
        <v>57</v>
      </c>
      <c r="L209" s="8">
        <v>0</v>
      </c>
      <c r="M209" s="8">
        <v>114</v>
      </c>
      <c r="N209" s="8">
        <v>229</v>
      </c>
      <c r="O209" s="8">
        <v>400</v>
      </c>
    </row>
    <row r="210" spans="1:15">
      <c r="A210" s="2" t="s">
        <v>200</v>
      </c>
      <c r="B210" s="2"/>
      <c r="C210" s="6">
        <v>2409</v>
      </c>
      <c r="D210" s="7">
        <v>2313</v>
      </c>
      <c r="E210" s="2"/>
      <c r="F210" s="2"/>
      <c r="G210" s="7">
        <v>1738</v>
      </c>
      <c r="H210" s="2"/>
      <c r="I210" s="8">
        <v>445</v>
      </c>
      <c r="J210" s="8">
        <v>18</v>
      </c>
      <c r="K210" s="8">
        <v>32</v>
      </c>
      <c r="L210" s="8">
        <v>2</v>
      </c>
      <c r="M210" s="8">
        <v>78</v>
      </c>
      <c r="N210" s="8">
        <v>96</v>
      </c>
      <c r="O210" s="8">
        <v>195</v>
      </c>
    </row>
    <row r="211" spans="1:15">
      <c r="C211" s="29">
        <f>SUM(C190:C210)</f>
        <v>91848</v>
      </c>
      <c r="G211" s="29">
        <f>SUM(G190:G210)</f>
        <v>68674</v>
      </c>
      <c r="I211" s="29">
        <f>SUM(I190:I210)</f>
        <v>13132</v>
      </c>
      <c r="J211">
        <f>SUM(J190:J210)</f>
        <v>356</v>
      </c>
      <c r="K211">
        <f>SUM(K190:K210)</f>
        <v>6335</v>
      </c>
      <c r="L211">
        <f>SUM(L190:L210)</f>
        <v>25</v>
      </c>
      <c r="M211">
        <f>SUM(M190:M210)</f>
        <v>1055</v>
      </c>
      <c r="N211">
        <f>SUM(N190:N210)</f>
        <v>2271</v>
      </c>
      <c r="O211">
        <f>SUM(O190:O210)</f>
        <v>3618</v>
      </c>
    </row>
    <row r="219" spans="1:15">
      <c r="A219" t="s">
        <v>102</v>
      </c>
    </row>
    <row r="220" spans="1:15" ht="36">
      <c r="C220" s="1" t="s">
        <v>206</v>
      </c>
      <c r="D220" s="2" t="s">
        <v>207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1" t="s">
        <v>208</v>
      </c>
    </row>
    <row r="221" spans="1:15" ht="24">
      <c r="C221" s="1"/>
      <c r="D221" s="2" t="s">
        <v>209</v>
      </c>
      <c r="E221" s="2"/>
      <c r="F221" s="2"/>
      <c r="G221" s="2"/>
      <c r="H221" s="2"/>
      <c r="I221" s="2"/>
      <c r="J221" s="2"/>
      <c r="K221" s="2"/>
      <c r="L221" s="2"/>
      <c r="M221" s="2"/>
      <c r="N221" s="1" t="s">
        <v>210</v>
      </c>
      <c r="O221" s="1"/>
    </row>
    <row r="222" spans="1:15" ht="48">
      <c r="C222" s="1"/>
      <c r="D222" s="2" t="s">
        <v>211</v>
      </c>
      <c r="E222" s="2"/>
      <c r="F222" s="2"/>
      <c r="G222" s="2" t="s">
        <v>212</v>
      </c>
      <c r="H222" s="2"/>
      <c r="I222" s="1" t="s">
        <v>213</v>
      </c>
      <c r="J222" s="1" t="s">
        <v>214</v>
      </c>
      <c r="K222" s="1" t="s">
        <v>215</v>
      </c>
      <c r="L222" s="1" t="s">
        <v>216</v>
      </c>
      <c r="M222" s="1" t="s">
        <v>217</v>
      </c>
      <c r="N222" s="1"/>
      <c r="O222" s="1"/>
    </row>
    <row r="223" spans="1:15">
      <c r="A223" s="2" t="s">
        <v>103</v>
      </c>
      <c r="B223" s="2"/>
      <c r="C223" s="6">
        <v>5596</v>
      </c>
      <c r="D223" s="7">
        <v>5554</v>
      </c>
      <c r="E223" s="2"/>
      <c r="F223" s="2"/>
      <c r="G223" s="7">
        <v>5448</v>
      </c>
      <c r="H223" s="2"/>
      <c r="I223" s="8">
        <v>43</v>
      </c>
      <c r="J223" s="8">
        <v>4</v>
      </c>
      <c r="K223" s="8">
        <v>48</v>
      </c>
      <c r="L223" s="8">
        <v>2</v>
      </c>
      <c r="M223" s="8">
        <v>9</v>
      </c>
      <c r="N223" s="8">
        <v>42</v>
      </c>
      <c r="O223" s="8">
        <v>65</v>
      </c>
    </row>
    <row r="224" spans="1:15">
      <c r="A224" s="2" t="s">
        <v>104</v>
      </c>
      <c r="B224" s="2"/>
      <c r="C224" s="6">
        <v>8064</v>
      </c>
      <c r="D224" s="7">
        <v>7978</v>
      </c>
      <c r="E224" s="2"/>
      <c r="F224" s="2"/>
      <c r="G224" s="7">
        <v>7755</v>
      </c>
      <c r="H224" s="2"/>
      <c r="I224" s="8">
        <v>58</v>
      </c>
      <c r="J224" s="8">
        <v>8</v>
      </c>
      <c r="K224" s="8">
        <v>135</v>
      </c>
      <c r="L224" s="8">
        <v>2</v>
      </c>
      <c r="M224" s="8">
        <v>20</v>
      </c>
      <c r="N224" s="8">
        <v>86</v>
      </c>
      <c r="O224" s="8">
        <v>91</v>
      </c>
    </row>
    <row r="225" spans="1:15">
      <c r="A225" s="2" t="s">
        <v>105</v>
      </c>
      <c r="B225" s="2"/>
      <c r="C225" s="6">
        <v>4915</v>
      </c>
      <c r="D225" s="7">
        <v>4857</v>
      </c>
      <c r="E225" s="2"/>
      <c r="F225" s="2"/>
      <c r="G225" s="7">
        <v>4592</v>
      </c>
      <c r="H225" s="2"/>
      <c r="I225" s="8">
        <v>71</v>
      </c>
      <c r="J225" s="8">
        <v>7</v>
      </c>
      <c r="K225" s="8">
        <v>183</v>
      </c>
      <c r="L225" s="8">
        <v>2</v>
      </c>
      <c r="M225" s="8">
        <v>2</v>
      </c>
      <c r="N225" s="8">
        <v>58</v>
      </c>
      <c r="O225" s="8">
        <v>63</v>
      </c>
    </row>
    <row r="226" spans="1:15">
      <c r="A226" s="2" t="s">
        <v>106</v>
      </c>
      <c r="B226" s="2"/>
      <c r="C226" s="6">
        <v>4487</v>
      </c>
      <c r="D226" s="7">
        <v>4420</v>
      </c>
      <c r="E226" s="2"/>
      <c r="F226" s="2"/>
      <c r="G226" s="7">
        <v>4061</v>
      </c>
      <c r="H226" s="2"/>
      <c r="I226" s="8">
        <v>61</v>
      </c>
      <c r="J226" s="8">
        <v>3</v>
      </c>
      <c r="K226" s="8">
        <v>276</v>
      </c>
      <c r="L226" s="8">
        <v>0</v>
      </c>
      <c r="M226" s="8">
        <v>19</v>
      </c>
      <c r="N226" s="8">
        <v>67</v>
      </c>
      <c r="O226" s="8">
        <v>84</v>
      </c>
    </row>
    <row r="227" spans="1:15">
      <c r="A227" s="2" t="s">
        <v>107</v>
      </c>
      <c r="B227" s="2"/>
      <c r="C227" s="6">
        <v>7611</v>
      </c>
      <c r="D227" s="7">
        <v>7524</v>
      </c>
      <c r="E227" s="2"/>
      <c r="F227" s="2"/>
      <c r="G227" s="7">
        <v>6929</v>
      </c>
      <c r="H227" s="2"/>
      <c r="I227" s="8">
        <v>117</v>
      </c>
      <c r="J227" s="8">
        <v>9</v>
      </c>
      <c r="K227" s="8">
        <v>451</v>
      </c>
      <c r="L227" s="8">
        <v>0</v>
      </c>
      <c r="M227" s="8">
        <v>18</v>
      </c>
      <c r="N227" s="8">
        <v>87</v>
      </c>
      <c r="O227" s="8">
        <v>115</v>
      </c>
    </row>
    <row r="228" spans="1:15">
      <c r="A228" s="2" t="s">
        <v>108</v>
      </c>
      <c r="B228" s="2"/>
      <c r="C228" s="6">
        <v>3944</v>
      </c>
      <c r="D228" s="7">
        <v>3920</v>
      </c>
      <c r="E228" s="2"/>
      <c r="F228" s="2"/>
      <c r="G228" s="7">
        <v>3860</v>
      </c>
      <c r="H228" s="2"/>
      <c r="I228" s="8">
        <v>14</v>
      </c>
      <c r="J228" s="8">
        <v>15</v>
      </c>
      <c r="K228" s="8">
        <v>26</v>
      </c>
      <c r="L228" s="8">
        <v>0</v>
      </c>
      <c r="M228" s="8">
        <v>5</v>
      </c>
      <c r="N228" s="8">
        <v>24</v>
      </c>
      <c r="O228" s="8">
        <v>62</v>
      </c>
    </row>
    <row r="229" spans="1:15">
      <c r="A229" s="2" t="s">
        <v>109</v>
      </c>
      <c r="B229" s="2"/>
      <c r="C229" s="6">
        <v>7002</v>
      </c>
      <c r="D229" s="7">
        <v>6943</v>
      </c>
      <c r="E229" s="2"/>
      <c r="F229" s="2"/>
      <c r="G229" s="7">
        <v>6830</v>
      </c>
      <c r="H229" s="2"/>
      <c r="I229" s="8">
        <v>40</v>
      </c>
      <c r="J229" s="8">
        <v>3</v>
      </c>
      <c r="K229" s="8">
        <v>50</v>
      </c>
      <c r="L229" s="8">
        <v>0</v>
      </c>
      <c r="M229" s="8">
        <v>20</v>
      </c>
      <c r="N229" s="8">
        <v>59</v>
      </c>
      <c r="O229" s="8">
        <v>87</v>
      </c>
    </row>
    <row r="230" spans="1:15">
      <c r="A230" s="2" t="s">
        <v>110</v>
      </c>
      <c r="B230" s="2"/>
      <c r="C230" s="6">
        <v>5338</v>
      </c>
      <c r="D230" s="7">
        <v>5287</v>
      </c>
      <c r="E230" s="2"/>
      <c r="F230" s="2"/>
      <c r="G230" s="7">
        <v>5088</v>
      </c>
      <c r="H230" s="2"/>
      <c r="I230" s="8">
        <v>102</v>
      </c>
      <c r="J230" s="8">
        <v>7</v>
      </c>
      <c r="K230" s="8">
        <v>63</v>
      </c>
      <c r="L230" s="8">
        <v>0</v>
      </c>
      <c r="M230" s="8">
        <v>27</v>
      </c>
      <c r="N230" s="8">
        <v>51</v>
      </c>
      <c r="O230" s="8">
        <v>68</v>
      </c>
    </row>
    <row r="231" spans="1:15">
      <c r="A231" s="2" t="s">
        <v>111</v>
      </c>
      <c r="B231" s="2"/>
      <c r="C231" s="6">
        <v>4824</v>
      </c>
      <c r="D231" s="7">
        <v>4789</v>
      </c>
      <c r="E231" s="2"/>
      <c r="F231" s="2"/>
      <c r="G231" s="7">
        <v>4673</v>
      </c>
      <c r="H231" s="2"/>
      <c r="I231" s="8">
        <v>73</v>
      </c>
      <c r="J231" s="8">
        <v>11</v>
      </c>
      <c r="K231" s="8">
        <v>27</v>
      </c>
      <c r="L231" s="8">
        <v>0</v>
      </c>
      <c r="M231" s="8">
        <v>5</v>
      </c>
      <c r="N231" s="8">
        <v>35</v>
      </c>
      <c r="O231" s="8">
        <v>60</v>
      </c>
    </row>
    <row r="232" spans="1:15">
      <c r="A232" s="2" t="s">
        <v>112</v>
      </c>
      <c r="B232" s="2"/>
      <c r="C232" s="6">
        <v>4210</v>
      </c>
      <c r="D232" s="7">
        <v>4184</v>
      </c>
      <c r="E232" s="2"/>
      <c r="F232" s="2"/>
      <c r="G232" s="7">
        <v>4087</v>
      </c>
      <c r="H232" s="2"/>
      <c r="I232" s="8">
        <v>59</v>
      </c>
      <c r="J232" s="8">
        <v>7</v>
      </c>
      <c r="K232" s="8">
        <v>23</v>
      </c>
      <c r="L232" s="8">
        <v>0</v>
      </c>
      <c r="M232" s="8">
        <v>8</v>
      </c>
      <c r="N232" s="8">
        <v>26</v>
      </c>
      <c r="O232" s="8">
        <v>52</v>
      </c>
    </row>
    <row r="233" spans="1:15">
      <c r="A233" s="2" t="s">
        <v>113</v>
      </c>
      <c r="B233" s="2"/>
      <c r="C233" s="6">
        <v>6141</v>
      </c>
      <c r="D233" s="7">
        <v>6068</v>
      </c>
      <c r="E233" s="2"/>
      <c r="F233" s="2"/>
      <c r="G233" s="7">
        <v>5996</v>
      </c>
      <c r="H233" s="2"/>
      <c r="I233" s="8">
        <v>41</v>
      </c>
      <c r="J233" s="8">
        <v>5</v>
      </c>
      <c r="K233" s="8">
        <v>9</v>
      </c>
      <c r="L233" s="8">
        <v>0</v>
      </c>
      <c r="M233" s="8">
        <v>17</v>
      </c>
      <c r="N233" s="8">
        <v>73</v>
      </c>
      <c r="O233" s="8">
        <v>90</v>
      </c>
    </row>
    <row r="234" spans="1:15">
      <c r="A234" s="2" t="s">
        <v>114</v>
      </c>
      <c r="B234" s="2"/>
      <c r="C234" s="6">
        <v>4211</v>
      </c>
      <c r="D234" s="7">
        <v>4166</v>
      </c>
      <c r="E234" s="2"/>
      <c r="F234" s="2"/>
      <c r="G234" s="7">
        <v>4087</v>
      </c>
      <c r="H234" s="2"/>
      <c r="I234" s="8">
        <v>30</v>
      </c>
      <c r="J234" s="8">
        <v>22</v>
      </c>
      <c r="K234" s="8">
        <v>16</v>
      </c>
      <c r="L234" s="8">
        <v>0</v>
      </c>
      <c r="M234" s="8">
        <v>11</v>
      </c>
      <c r="N234" s="8">
        <v>45</v>
      </c>
      <c r="O234" s="8">
        <v>60</v>
      </c>
    </row>
    <row r="235" spans="1:15">
      <c r="A235" s="2" t="s">
        <v>115</v>
      </c>
      <c r="B235" s="2"/>
      <c r="C235" s="6">
        <v>3555</v>
      </c>
      <c r="D235" s="7">
        <v>3518</v>
      </c>
      <c r="E235" s="2"/>
      <c r="F235" s="2"/>
      <c r="G235" s="7">
        <v>3470</v>
      </c>
      <c r="H235" s="2"/>
      <c r="I235" s="8">
        <v>21</v>
      </c>
      <c r="J235" s="8">
        <v>3</v>
      </c>
      <c r="K235" s="8">
        <v>17</v>
      </c>
      <c r="L235" s="8">
        <v>0</v>
      </c>
      <c r="M235" s="8">
        <v>7</v>
      </c>
      <c r="N235" s="8">
        <v>37</v>
      </c>
      <c r="O235" s="8">
        <v>43</v>
      </c>
    </row>
    <row r="236" spans="1:15">
      <c r="A236" s="2" t="s">
        <v>270</v>
      </c>
      <c r="B236" s="2"/>
      <c r="C236" s="6">
        <v>2379</v>
      </c>
      <c r="D236" s="7">
        <v>2341</v>
      </c>
      <c r="E236" s="2"/>
      <c r="F236" s="2"/>
      <c r="G236" s="7">
        <v>2274</v>
      </c>
      <c r="H236" s="2"/>
      <c r="I236" s="8">
        <v>27</v>
      </c>
      <c r="J236" s="8">
        <v>12</v>
      </c>
      <c r="K236" s="8">
        <v>17</v>
      </c>
      <c r="L236" s="8">
        <v>0</v>
      </c>
      <c r="M236" s="8">
        <v>11</v>
      </c>
      <c r="N236" s="8">
        <v>38</v>
      </c>
      <c r="O236" s="8">
        <v>66</v>
      </c>
    </row>
    <row r="237" spans="1:15" ht="13" customHeight="1">
      <c r="A237" s="3" t="s">
        <v>116</v>
      </c>
      <c r="B237" s="4"/>
      <c r="C237" s="6">
        <v>6179</v>
      </c>
      <c r="D237" s="18">
        <v>6158</v>
      </c>
      <c r="E237" s="19"/>
      <c r="F237" s="20"/>
      <c r="G237" s="18">
        <v>6112</v>
      </c>
      <c r="H237" s="20"/>
      <c r="I237" s="8">
        <v>9</v>
      </c>
      <c r="J237" s="8">
        <v>8</v>
      </c>
      <c r="K237" s="8">
        <v>15</v>
      </c>
      <c r="L237" s="8">
        <v>4</v>
      </c>
      <c r="M237" s="8">
        <v>10</v>
      </c>
      <c r="N237" s="8">
        <v>21</v>
      </c>
      <c r="O237" s="8">
        <v>47</v>
      </c>
    </row>
    <row r="238" spans="1:15" ht="13" customHeight="1"/>
    <row r="239" spans="1:15">
      <c r="A239" s="2" t="s">
        <v>17</v>
      </c>
      <c r="B239" s="2"/>
      <c r="C239" s="6">
        <v>3468</v>
      </c>
      <c r="D239" s="7">
        <v>3420</v>
      </c>
      <c r="E239" s="2"/>
      <c r="F239" s="2"/>
      <c r="G239" s="7">
        <v>3126</v>
      </c>
      <c r="H239" s="2"/>
      <c r="I239" s="8">
        <v>93</v>
      </c>
      <c r="J239" s="8">
        <v>10</v>
      </c>
      <c r="K239" s="8">
        <v>176</v>
      </c>
      <c r="L239" s="8">
        <v>0</v>
      </c>
      <c r="M239" s="8">
        <v>15</v>
      </c>
      <c r="N239" s="8">
        <v>48</v>
      </c>
      <c r="O239" s="8">
        <v>68</v>
      </c>
    </row>
    <row r="240" spans="1:15">
      <c r="C240" s="9">
        <f>SUM(C223:C239)</f>
        <v>81924</v>
      </c>
      <c r="G240" s="9">
        <f>SUM(G223:G239)</f>
        <v>78388</v>
      </c>
      <c r="I240">
        <f>SUM(I223:I239)</f>
        <v>859</v>
      </c>
      <c r="J240">
        <f>SUM(J223:J239)</f>
        <v>134</v>
      </c>
      <c r="K240">
        <f>SUM(K223:K239)</f>
        <v>1532</v>
      </c>
      <c r="L240">
        <f>SUM(L223:L239)</f>
        <v>10</v>
      </c>
      <c r="M240">
        <f>SUM(M223:M239)</f>
        <v>204</v>
      </c>
      <c r="N240">
        <f>SUM(N223:N239)</f>
        <v>797</v>
      </c>
      <c r="O240">
        <f>SUM(O223:O239)</f>
        <v>1121</v>
      </c>
    </row>
    <row r="243" spans="1:15">
      <c r="A243" t="s">
        <v>118</v>
      </c>
    </row>
    <row r="244" spans="1:15" ht="36">
      <c r="C244" s="1" t="s">
        <v>206</v>
      </c>
      <c r="D244" s="2" t="s">
        <v>207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1" t="s">
        <v>208</v>
      </c>
    </row>
    <row r="245" spans="1:15" ht="24">
      <c r="C245" s="1"/>
      <c r="D245" s="2" t="s">
        <v>209</v>
      </c>
      <c r="E245" s="2"/>
      <c r="F245" s="2"/>
      <c r="G245" s="2"/>
      <c r="H245" s="2"/>
      <c r="I245" s="2"/>
      <c r="J245" s="2"/>
      <c r="K245" s="2"/>
      <c r="L245" s="2"/>
      <c r="M245" s="2"/>
      <c r="N245" s="1" t="s">
        <v>210</v>
      </c>
      <c r="O245" s="1"/>
    </row>
    <row r="246" spans="1:15" ht="48">
      <c r="C246" s="1"/>
      <c r="D246" s="2" t="s">
        <v>211</v>
      </c>
      <c r="E246" s="2"/>
      <c r="F246" s="2"/>
      <c r="G246" s="2" t="s">
        <v>212</v>
      </c>
      <c r="H246" s="2"/>
      <c r="I246" s="1" t="s">
        <v>213</v>
      </c>
      <c r="J246" s="1" t="s">
        <v>214</v>
      </c>
      <c r="K246" s="1" t="s">
        <v>215</v>
      </c>
      <c r="L246" s="1" t="s">
        <v>216</v>
      </c>
      <c r="M246" s="1" t="s">
        <v>217</v>
      </c>
      <c r="N246" s="1"/>
      <c r="O246" s="1"/>
    </row>
    <row r="247" spans="1:15">
      <c r="A247" s="2" t="s">
        <v>119</v>
      </c>
      <c r="B247" s="2"/>
      <c r="C247" s="6">
        <v>2566</v>
      </c>
      <c r="D247" s="7">
        <v>2530</v>
      </c>
      <c r="E247" s="2"/>
      <c r="F247" s="2"/>
      <c r="G247" s="7">
        <v>2468</v>
      </c>
      <c r="H247" s="2"/>
      <c r="I247" s="8">
        <v>10</v>
      </c>
      <c r="J247" s="8">
        <v>40</v>
      </c>
      <c r="K247" s="8">
        <v>6</v>
      </c>
      <c r="L247" s="8">
        <v>0</v>
      </c>
      <c r="M247" s="8">
        <v>6</v>
      </c>
      <c r="N247" s="8">
        <v>36</v>
      </c>
      <c r="O247" s="8">
        <v>38</v>
      </c>
    </row>
    <row r="248" spans="1:15">
      <c r="A248" s="2" t="s">
        <v>120</v>
      </c>
      <c r="B248" s="2"/>
      <c r="C248" s="6">
        <v>6028</v>
      </c>
      <c r="D248" s="7">
        <v>5989</v>
      </c>
      <c r="E248" s="2"/>
      <c r="F248" s="2"/>
      <c r="G248" s="7">
        <v>5872</v>
      </c>
      <c r="H248" s="2"/>
      <c r="I248" s="8">
        <v>32</v>
      </c>
      <c r="J248" s="8">
        <v>46</v>
      </c>
      <c r="K248" s="8">
        <v>28</v>
      </c>
      <c r="L248" s="8">
        <v>3</v>
      </c>
      <c r="M248" s="8">
        <v>8</v>
      </c>
      <c r="N248" s="8">
        <v>39</v>
      </c>
      <c r="O248" s="8">
        <v>47</v>
      </c>
    </row>
    <row r="249" spans="1:15">
      <c r="A249" s="2" t="s">
        <v>121</v>
      </c>
      <c r="B249" s="2"/>
      <c r="C249" s="8">
        <v>34</v>
      </c>
      <c r="D249" s="10">
        <v>34</v>
      </c>
      <c r="E249" s="2"/>
      <c r="F249" s="2"/>
      <c r="G249" s="10">
        <v>0</v>
      </c>
      <c r="H249" s="2"/>
      <c r="I249" s="8">
        <v>0</v>
      </c>
      <c r="J249" s="8">
        <v>34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</row>
    <row r="250" spans="1:15">
      <c r="A250" s="2" t="s">
        <v>122</v>
      </c>
      <c r="B250" s="2"/>
      <c r="C250" s="6">
        <v>2605</v>
      </c>
      <c r="D250" s="7">
        <v>2590</v>
      </c>
      <c r="E250" s="2"/>
      <c r="F250" s="2"/>
      <c r="G250" s="7">
        <v>2536</v>
      </c>
      <c r="H250" s="2"/>
      <c r="I250" s="8">
        <v>14</v>
      </c>
      <c r="J250" s="8">
        <v>8</v>
      </c>
      <c r="K250" s="8">
        <v>31</v>
      </c>
      <c r="L250" s="8">
        <v>0</v>
      </c>
      <c r="M250" s="8">
        <v>1</v>
      </c>
      <c r="N250" s="8">
        <v>15</v>
      </c>
      <c r="O250" s="8">
        <v>12</v>
      </c>
    </row>
    <row r="251" spans="1:15">
      <c r="A251" s="2" t="s">
        <v>123</v>
      </c>
      <c r="B251" s="2"/>
      <c r="C251" s="6">
        <v>5873</v>
      </c>
      <c r="D251" s="7">
        <v>5834</v>
      </c>
      <c r="E251" s="2"/>
      <c r="F251" s="2"/>
      <c r="G251" s="7">
        <v>5801</v>
      </c>
      <c r="H251" s="2"/>
      <c r="I251" s="8">
        <v>12</v>
      </c>
      <c r="J251" s="8">
        <v>4</v>
      </c>
      <c r="K251" s="8">
        <v>9</v>
      </c>
      <c r="L251" s="8">
        <v>0</v>
      </c>
      <c r="M251" s="8">
        <v>8</v>
      </c>
      <c r="N251" s="8">
        <v>39</v>
      </c>
      <c r="O251" s="8">
        <v>41</v>
      </c>
    </row>
    <row r="252" spans="1:15">
      <c r="A252" s="2" t="s">
        <v>124</v>
      </c>
      <c r="B252" s="2"/>
      <c r="C252" s="6">
        <v>2387</v>
      </c>
      <c r="D252" s="7">
        <v>2376</v>
      </c>
      <c r="E252" s="2"/>
      <c r="F252" s="2"/>
      <c r="G252" s="7">
        <v>1096</v>
      </c>
      <c r="H252" s="2"/>
      <c r="I252" s="6">
        <v>1138</v>
      </c>
      <c r="J252" s="8">
        <v>21</v>
      </c>
      <c r="K252" s="8">
        <v>5</v>
      </c>
      <c r="L252" s="8">
        <v>0</v>
      </c>
      <c r="M252" s="8">
        <v>116</v>
      </c>
      <c r="N252" s="8">
        <v>11</v>
      </c>
      <c r="O252" s="8">
        <v>232</v>
      </c>
    </row>
    <row r="253" spans="1:15">
      <c r="A253" s="2" t="s">
        <v>125</v>
      </c>
      <c r="B253" s="2"/>
      <c r="C253" s="6">
        <v>5327</v>
      </c>
      <c r="D253" s="7">
        <v>5299</v>
      </c>
      <c r="E253" s="2"/>
      <c r="F253" s="2"/>
      <c r="G253" s="7">
        <v>5252</v>
      </c>
      <c r="H253" s="2"/>
      <c r="I253" s="8">
        <v>13</v>
      </c>
      <c r="J253" s="8">
        <v>11</v>
      </c>
      <c r="K253" s="8">
        <v>19</v>
      </c>
      <c r="L253" s="8">
        <v>0</v>
      </c>
      <c r="M253" s="8">
        <v>4</v>
      </c>
      <c r="N253" s="8">
        <v>28</v>
      </c>
      <c r="O253" s="8">
        <v>33</v>
      </c>
    </row>
    <row r="254" spans="1:15">
      <c r="A254" s="2" t="s">
        <v>126</v>
      </c>
      <c r="B254" s="2"/>
      <c r="C254" s="6">
        <v>3005</v>
      </c>
      <c r="D254" s="7">
        <v>2972</v>
      </c>
      <c r="E254" s="2"/>
      <c r="F254" s="2"/>
      <c r="G254" s="7">
        <v>2924</v>
      </c>
      <c r="H254" s="2"/>
      <c r="I254" s="8">
        <v>16</v>
      </c>
      <c r="J254" s="8">
        <v>15</v>
      </c>
      <c r="K254" s="8">
        <v>11</v>
      </c>
      <c r="L254" s="8">
        <v>1</v>
      </c>
      <c r="M254" s="8">
        <v>5</v>
      </c>
      <c r="N254" s="8">
        <v>33</v>
      </c>
      <c r="O254" s="8">
        <v>32</v>
      </c>
    </row>
    <row r="255" spans="1:15">
      <c r="A255" s="2" t="s">
        <v>127</v>
      </c>
      <c r="B255" s="2"/>
      <c r="C255" s="6">
        <v>3401</v>
      </c>
      <c r="D255" s="7">
        <v>3370</v>
      </c>
      <c r="E255" s="2"/>
      <c r="F255" s="2"/>
      <c r="G255" s="7">
        <v>3329</v>
      </c>
      <c r="H255" s="2"/>
      <c r="I255" s="8">
        <v>16</v>
      </c>
      <c r="J255" s="8">
        <v>14</v>
      </c>
      <c r="K255" s="8">
        <v>8</v>
      </c>
      <c r="L255" s="8">
        <v>0</v>
      </c>
      <c r="M255" s="8">
        <v>3</v>
      </c>
      <c r="N255" s="8">
        <v>31</v>
      </c>
      <c r="O255" s="8">
        <v>38</v>
      </c>
    </row>
    <row r="256" spans="1:15">
      <c r="A256" s="2" t="s">
        <v>128</v>
      </c>
      <c r="B256" s="2"/>
      <c r="C256" s="6">
        <v>3265</v>
      </c>
      <c r="D256" s="7">
        <v>3249</v>
      </c>
      <c r="E256" s="2"/>
      <c r="F256" s="2"/>
      <c r="G256" s="7">
        <v>3220</v>
      </c>
      <c r="H256" s="2"/>
      <c r="I256" s="8">
        <v>3</v>
      </c>
      <c r="J256" s="8">
        <v>8</v>
      </c>
      <c r="K256" s="8">
        <v>14</v>
      </c>
      <c r="L256" s="8">
        <v>2</v>
      </c>
      <c r="M256" s="8">
        <v>2</v>
      </c>
      <c r="N256" s="8">
        <v>16</v>
      </c>
      <c r="O256" s="8">
        <v>17</v>
      </c>
    </row>
    <row r="257" spans="1:15">
      <c r="A257" s="2" t="s">
        <v>129</v>
      </c>
      <c r="B257" s="2"/>
      <c r="C257" s="6">
        <v>2775</v>
      </c>
      <c r="D257" s="7">
        <v>2756</v>
      </c>
      <c r="E257" s="2"/>
      <c r="F257" s="2"/>
      <c r="G257" s="7">
        <v>2716</v>
      </c>
      <c r="H257" s="2"/>
      <c r="I257" s="8">
        <v>6</v>
      </c>
      <c r="J257" s="8">
        <v>13</v>
      </c>
      <c r="K257" s="8">
        <v>18</v>
      </c>
      <c r="L257" s="8">
        <v>0</v>
      </c>
      <c r="M257" s="8">
        <v>3</v>
      </c>
      <c r="N257" s="8">
        <v>19</v>
      </c>
      <c r="O257" s="8">
        <v>17</v>
      </c>
    </row>
    <row r="258" spans="1:15">
      <c r="A258" s="2" t="s">
        <v>130</v>
      </c>
      <c r="B258" s="2"/>
      <c r="C258" s="6">
        <v>7818</v>
      </c>
      <c r="D258" s="7">
        <v>7762</v>
      </c>
      <c r="E258" s="2"/>
      <c r="F258" s="2"/>
      <c r="G258" s="7">
        <v>7667</v>
      </c>
      <c r="H258" s="2"/>
      <c r="I258" s="8">
        <v>16</v>
      </c>
      <c r="J258" s="8">
        <v>3</v>
      </c>
      <c r="K258" s="8">
        <v>56</v>
      </c>
      <c r="L258" s="8">
        <v>0</v>
      </c>
      <c r="M258" s="8">
        <v>20</v>
      </c>
      <c r="N258" s="8">
        <v>56</v>
      </c>
      <c r="O258" s="8">
        <v>81</v>
      </c>
    </row>
    <row r="259" spans="1:15">
      <c r="A259" s="2" t="s">
        <v>131</v>
      </c>
      <c r="B259" s="2"/>
      <c r="C259" s="6">
        <v>2225</v>
      </c>
      <c r="D259" s="7">
        <v>2198</v>
      </c>
      <c r="E259" s="2"/>
      <c r="F259" s="2"/>
      <c r="G259" s="7">
        <v>2174</v>
      </c>
      <c r="H259" s="2"/>
      <c r="I259" s="8">
        <v>14</v>
      </c>
      <c r="J259" s="8">
        <v>1</v>
      </c>
      <c r="K259" s="8">
        <v>6</v>
      </c>
      <c r="L259" s="8">
        <v>0</v>
      </c>
      <c r="M259" s="8">
        <v>3</v>
      </c>
      <c r="N259" s="8">
        <v>27</v>
      </c>
      <c r="O259" s="8">
        <v>16</v>
      </c>
    </row>
    <row r="260" spans="1:15">
      <c r="A260" s="2" t="s">
        <v>132</v>
      </c>
      <c r="B260" s="2"/>
      <c r="C260" s="6">
        <v>3739</v>
      </c>
      <c r="D260" s="7">
        <v>3708</v>
      </c>
      <c r="E260" s="2"/>
      <c r="F260" s="2"/>
      <c r="G260" s="7">
        <v>3659</v>
      </c>
      <c r="H260" s="2"/>
      <c r="I260" s="8">
        <v>11</v>
      </c>
      <c r="J260" s="8">
        <v>6</v>
      </c>
      <c r="K260" s="8">
        <v>21</v>
      </c>
      <c r="L260" s="8">
        <v>2</v>
      </c>
      <c r="M260" s="8">
        <v>9</v>
      </c>
      <c r="N260" s="8">
        <v>31</v>
      </c>
      <c r="O260" s="8">
        <v>46</v>
      </c>
    </row>
    <row r="261" spans="1:15">
      <c r="A261" s="2" t="s">
        <v>133</v>
      </c>
      <c r="B261" s="2"/>
      <c r="C261" s="6">
        <v>3082</v>
      </c>
      <c r="D261" s="7">
        <v>3060</v>
      </c>
      <c r="E261" s="2"/>
      <c r="F261" s="2"/>
      <c r="G261" s="7">
        <v>3044</v>
      </c>
      <c r="H261" s="2"/>
      <c r="I261" s="8">
        <v>3</v>
      </c>
      <c r="J261" s="8">
        <v>0</v>
      </c>
      <c r="K261" s="8">
        <v>7</v>
      </c>
      <c r="L261" s="8">
        <v>0</v>
      </c>
      <c r="M261" s="8">
        <v>6</v>
      </c>
      <c r="N261" s="8">
        <v>22</v>
      </c>
      <c r="O261" s="8">
        <v>31</v>
      </c>
    </row>
    <row r="262" spans="1:15" ht="13" customHeight="1">
      <c r="A262" s="2" t="s">
        <v>134</v>
      </c>
      <c r="B262" s="2"/>
      <c r="C262" s="6">
        <v>4941</v>
      </c>
      <c r="D262" s="7">
        <v>4911</v>
      </c>
      <c r="E262" s="2"/>
      <c r="F262" s="2"/>
      <c r="G262" s="7">
        <v>4850</v>
      </c>
      <c r="H262" s="2"/>
      <c r="I262" s="8">
        <v>7</v>
      </c>
      <c r="J262" s="8">
        <v>19</v>
      </c>
      <c r="K262" s="8">
        <v>18</v>
      </c>
      <c r="L262" s="8">
        <v>2</v>
      </c>
      <c r="M262" s="8">
        <v>15</v>
      </c>
      <c r="N262" s="8">
        <v>30</v>
      </c>
      <c r="O262" s="8">
        <v>47</v>
      </c>
    </row>
    <row r="263" spans="1:15">
      <c r="A263" s="2" t="s">
        <v>135</v>
      </c>
      <c r="B263" s="2"/>
      <c r="C263" s="6">
        <v>4198</v>
      </c>
      <c r="D263" s="7">
        <v>4167</v>
      </c>
      <c r="E263" s="2"/>
      <c r="F263" s="2"/>
      <c r="G263" s="7">
        <v>4140</v>
      </c>
      <c r="H263" s="2"/>
      <c r="I263" s="8">
        <v>9</v>
      </c>
      <c r="J263" s="8">
        <v>7</v>
      </c>
      <c r="K263" s="8">
        <v>10</v>
      </c>
      <c r="L263" s="8">
        <v>0</v>
      </c>
      <c r="M263" s="8">
        <v>1</v>
      </c>
      <c r="N263" s="8">
        <v>31</v>
      </c>
      <c r="O263" s="8">
        <v>52</v>
      </c>
    </row>
    <row r="264" spans="1:15">
      <c r="A264" s="2" t="s">
        <v>136</v>
      </c>
      <c r="B264" s="2"/>
      <c r="C264" s="6">
        <v>4296</v>
      </c>
      <c r="D264" s="7">
        <v>4249</v>
      </c>
      <c r="E264" s="2"/>
      <c r="F264" s="2"/>
      <c r="G264" s="7">
        <v>4128</v>
      </c>
      <c r="H264" s="2"/>
      <c r="I264" s="8">
        <v>46</v>
      </c>
      <c r="J264" s="8">
        <v>35</v>
      </c>
      <c r="K264" s="8">
        <v>26</v>
      </c>
      <c r="L264" s="8">
        <v>1</v>
      </c>
      <c r="M264" s="8">
        <v>13</v>
      </c>
      <c r="N264" s="8">
        <v>47</v>
      </c>
      <c r="O264" s="8">
        <v>99</v>
      </c>
    </row>
    <row r="265" spans="1:15">
      <c r="A265" s="2" t="s">
        <v>137</v>
      </c>
      <c r="B265" s="2"/>
      <c r="C265" s="6">
        <v>1518</v>
      </c>
      <c r="D265" s="7">
        <v>1486</v>
      </c>
      <c r="E265" s="2"/>
      <c r="F265" s="2"/>
      <c r="G265" s="7">
        <v>1349</v>
      </c>
      <c r="H265" s="2"/>
      <c r="I265" s="8">
        <v>7</v>
      </c>
      <c r="J265" s="8">
        <v>120</v>
      </c>
      <c r="K265" s="8">
        <v>7</v>
      </c>
      <c r="L265" s="8">
        <v>0</v>
      </c>
      <c r="M265" s="8">
        <v>3</v>
      </c>
      <c r="N265" s="8">
        <v>32</v>
      </c>
      <c r="O265" s="8">
        <v>33</v>
      </c>
    </row>
    <row r="266" spans="1:15">
      <c r="A266" s="2" t="s">
        <v>13</v>
      </c>
      <c r="B266" s="2"/>
      <c r="C266" s="6">
        <v>2404</v>
      </c>
      <c r="D266" s="7">
        <v>2367</v>
      </c>
      <c r="E266" s="2"/>
      <c r="F266" s="2"/>
      <c r="G266" s="7">
        <v>2310</v>
      </c>
      <c r="H266" s="2"/>
      <c r="I266" s="8">
        <v>18</v>
      </c>
      <c r="J266" s="8">
        <v>30</v>
      </c>
      <c r="K266" s="8">
        <v>1</v>
      </c>
      <c r="L266" s="8">
        <v>0</v>
      </c>
      <c r="M266" s="8">
        <v>8</v>
      </c>
      <c r="N266" s="8">
        <v>37</v>
      </c>
      <c r="O266" s="8">
        <v>41</v>
      </c>
    </row>
    <row r="267" spans="1:15">
      <c r="A267" s="2" t="s">
        <v>14</v>
      </c>
      <c r="B267" s="2"/>
      <c r="C267" s="6">
        <v>2676</v>
      </c>
      <c r="D267" s="7">
        <v>2673</v>
      </c>
      <c r="E267" s="2"/>
      <c r="F267" s="2"/>
      <c r="G267" s="7">
        <v>1354</v>
      </c>
      <c r="H267" s="2"/>
      <c r="I267" s="6">
        <v>1102</v>
      </c>
      <c r="J267" s="8">
        <v>37</v>
      </c>
      <c r="K267" s="8">
        <v>7</v>
      </c>
      <c r="L267" s="8">
        <v>0</v>
      </c>
      <c r="M267" s="8">
        <v>173</v>
      </c>
      <c r="N267" s="8">
        <v>3</v>
      </c>
      <c r="O267" s="8">
        <v>383</v>
      </c>
    </row>
    <row r="268" spans="1:15">
      <c r="A268" s="2" t="s">
        <v>15</v>
      </c>
      <c r="B268" s="2"/>
      <c r="C268" s="6">
        <v>3523</v>
      </c>
      <c r="D268" s="7">
        <v>3469</v>
      </c>
      <c r="E268" s="2"/>
      <c r="F268" s="2"/>
      <c r="G268" s="7">
        <v>3398</v>
      </c>
      <c r="H268" s="2"/>
      <c r="I268" s="8">
        <v>11</v>
      </c>
      <c r="J268" s="8">
        <v>46</v>
      </c>
      <c r="K268" s="8">
        <v>0</v>
      </c>
      <c r="L268" s="8">
        <v>0</v>
      </c>
      <c r="M268" s="8">
        <v>14</v>
      </c>
      <c r="N268" s="8">
        <v>54</v>
      </c>
      <c r="O268" s="8">
        <v>82</v>
      </c>
    </row>
    <row r="269" spans="1:15">
      <c r="C269" s="9">
        <f>SUM(C247:C268)</f>
        <v>77686</v>
      </c>
      <c r="G269" s="9">
        <f>SUM(G247:G268)</f>
        <v>73287</v>
      </c>
      <c r="I269">
        <f>SUM(I247:I268)</f>
        <v>2504</v>
      </c>
      <c r="J269">
        <f>SUM(J247:J268)</f>
        <v>518</v>
      </c>
      <c r="K269">
        <f>SUM(K247:K268)</f>
        <v>308</v>
      </c>
      <c r="L269">
        <f>SUM(L247:L268)</f>
        <v>11</v>
      </c>
      <c r="M269">
        <f>SUM(M247:M268)</f>
        <v>421</v>
      </c>
      <c r="N269">
        <f>SUM(N247:N268)</f>
        <v>637</v>
      </c>
      <c r="O269">
        <f>SUM(O247:O268)</f>
        <v>1418</v>
      </c>
    </row>
    <row r="273" spans="1:15">
      <c r="A273" t="s">
        <v>16</v>
      </c>
    </row>
    <row r="274" spans="1:15" ht="36">
      <c r="C274" s="1" t="s">
        <v>206</v>
      </c>
      <c r="D274" s="2" t="s">
        <v>207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1" t="s">
        <v>208</v>
      </c>
    </row>
    <row r="275" spans="1:15" ht="24">
      <c r="C275" s="1"/>
      <c r="D275" s="2" t="s">
        <v>209</v>
      </c>
      <c r="E275" s="2"/>
      <c r="F275" s="2"/>
      <c r="G275" s="2"/>
      <c r="H275" s="2"/>
      <c r="I275" s="2"/>
      <c r="J275" s="2"/>
      <c r="K275" s="2"/>
      <c r="L275" s="2"/>
      <c r="M275" s="2"/>
      <c r="N275" s="1" t="s">
        <v>210</v>
      </c>
      <c r="O275" s="1"/>
    </row>
    <row r="276" spans="1:15" ht="48">
      <c r="C276" s="1"/>
      <c r="D276" s="2" t="s">
        <v>211</v>
      </c>
      <c r="E276" s="2"/>
      <c r="F276" s="2"/>
      <c r="G276" s="2" t="s">
        <v>212</v>
      </c>
      <c r="H276" s="2"/>
      <c r="I276" s="1" t="s">
        <v>213</v>
      </c>
      <c r="J276" s="1" t="s">
        <v>214</v>
      </c>
      <c r="K276" s="1" t="s">
        <v>215</v>
      </c>
      <c r="L276" s="1" t="s">
        <v>216</v>
      </c>
      <c r="M276" s="1" t="s">
        <v>217</v>
      </c>
      <c r="N276" s="1"/>
      <c r="O276" s="1"/>
    </row>
    <row r="277" spans="1:15" ht="13" customHeight="1"/>
    <row r="278" spans="1:15">
      <c r="A278" s="2" t="s">
        <v>18</v>
      </c>
      <c r="B278" s="2"/>
      <c r="C278" s="6">
        <v>7299</v>
      </c>
      <c r="D278" s="7">
        <v>7191</v>
      </c>
      <c r="E278" s="2"/>
      <c r="F278" s="2"/>
      <c r="G278" s="7">
        <v>6237</v>
      </c>
      <c r="H278" s="2"/>
      <c r="I278" s="8">
        <v>321</v>
      </c>
      <c r="J278" s="8">
        <v>9</v>
      </c>
      <c r="K278" s="8">
        <v>597</v>
      </c>
      <c r="L278" s="8">
        <v>4</v>
      </c>
      <c r="M278" s="8">
        <v>23</v>
      </c>
      <c r="N278" s="8">
        <v>108</v>
      </c>
      <c r="O278" s="8">
        <v>132</v>
      </c>
    </row>
    <row r="279" spans="1:15" ht="13" customHeight="1">
      <c r="A279" s="3" t="s">
        <v>19</v>
      </c>
      <c r="B279" s="4"/>
      <c r="C279" s="6">
        <v>7641</v>
      </c>
      <c r="D279" s="18">
        <v>7493</v>
      </c>
      <c r="E279" s="19"/>
      <c r="F279" s="20"/>
      <c r="G279" s="18">
        <v>6528</v>
      </c>
      <c r="H279" s="20"/>
      <c r="I279" s="8">
        <v>151</v>
      </c>
      <c r="J279" s="8">
        <v>11</v>
      </c>
      <c r="K279" s="8">
        <v>779</v>
      </c>
      <c r="L279" s="8">
        <v>5</v>
      </c>
      <c r="M279" s="8">
        <v>19</v>
      </c>
      <c r="N279" s="8">
        <v>148</v>
      </c>
      <c r="O279" s="8">
        <v>132</v>
      </c>
    </row>
    <row r="280" spans="1:15">
      <c r="A280" s="2" t="s">
        <v>20</v>
      </c>
      <c r="B280" s="2"/>
      <c r="C280" s="6">
        <v>4979</v>
      </c>
      <c r="D280" s="7">
        <v>4918</v>
      </c>
      <c r="E280" s="2"/>
      <c r="F280" s="2"/>
      <c r="G280" s="7">
        <v>4288</v>
      </c>
      <c r="H280" s="2"/>
      <c r="I280" s="8">
        <v>148</v>
      </c>
      <c r="J280" s="8">
        <v>7</v>
      </c>
      <c r="K280" s="8">
        <v>465</v>
      </c>
      <c r="L280" s="8">
        <v>1</v>
      </c>
      <c r="M280" s="8">
        <v>9</v>
      </c>
      <c r="N280" s="8">
        <v>61</v>
      </c>
      <c r="O280" s="8">
        <v>72</v>
      </c>
    </row>
    <row r="281" spans="1:15">
      <c r="A281" s="2" t="s">
        <v>21</v>
      </c>
      <c r="B281" s="2"/>
      <c r="C281" s="6">
        <v>4888</v>
      </c>
      <c r="D281" s="7">
        <v>4811</v>
      </c>
      <c r="E281" s="2"/>
      <c r="F281" s="2"/>
      <c r="G281" s="7">
        <v>4313</v>
      </c>
      <c r="H281" s="2"/>
      <c r="I281" s="8">
        <v>147</v>
      </c>
      <c r="J281" s="8">
        <v>15</v>
      </c>
      <c r="K281" s="8">
        <v>313</v>
      </c>
      <c r="L281" s="8">
        <v>0</v>
      </c>
      <c r="M281" s="8">
        <v>23</v>
      </c>
      <c r="N281" s="8">
        <v>77</v>
      </c>
      <c r="O281" s="8">
        <v>94</v>
      </c>
    </row>
    <row r="282" spans="1:15">
      <c r="A282" s="2" t="s">
        <v>22</v>
      </c>
      <c r="B282" s="2"/>
      <c r="C282" s="6">
        <v>5689</v>
      </c>
      <c r="D282" s="7">
        <v>5588</v>
      </c>
      <c r="E282" s="2"/>
      <c r="F282" s="2"/>
      <c r="G282" s="7">
        <v>4823</v>
      </c>
      <c r="H282" s="2"/>
      <c r="I282" s="8">
        <v>214</v>
      </c>
      <c r="J282" s="8">
        <v>2</v>
      </c>
      <c r="K282" s="8">
        <v>532</v>
      </c>
      <c r="L282" s="8">
        <v>0</v>
      </c>
      <c r="M282" s="8">
        <v>17</v>
      </c>
      <c r="N282" s="8">
        <v>101</v>
      </c>
      <c r="O282" s="8">
        <v>97</v>
      </c>
    </row>
    <row r="283" spans="1:15">
      <c r="A283" s="2" t="s">
        <v>23</v>
      </c>
      <c r="B283" s="2"/>
      <c r="C283" s="6">
        <v>4149</v>
      </c>
      <c r="D283" s="7">
        <v>4098</v>
      </c>
      <c r="E283" s="2"/>
      <c r="F283" s="2"/>
      <c r="G283" s="7">
        <v>3774</v>
      </c>
      <c r="H283" s="2"/>
      <c r="I283" s="8">
        <v>124</v>
      </c>
      <c r="J283" s="8">
        <v>5</v>
      </c>
      <c r="K283" s="8">
        <v>183</v>
      </c>
      <c r="L283" s="8">
        <v>0</v>
      </c>
      <c r="M283" s="8">
        <v>12</v>
      </c>
      <c r="N283" s="8">
        <v>51</v>
      </c>
      <c r="O283" s="8">
        <v>73</v>
      </c>
    </row>
    <row r="284" spans="1:15">
      <c r="A284" s="2" t="s">
        <v>24</v>
      </c>
      <c r="B284" s="2"/>
      <c r="C284" s="6">
        <v>3016</v>
      </c>
      <c r="D284" s="7">
        <v>2957</v>
      </c>
      <c r="E284" s="2"/>
      <c r="F284" s="2"/>
      <c r="G284" s="7">
        <v>2658</v>
      </c>
      <c r="H284" s="2"/>
      <c r="I284" s="8">
        <v>185</v>
      </c>
      <c r="J284" s="8">
        <v>5</v>
      </c>
      <c r="K284" s="8">
        <v>90</v>
      </c>
      <c r="L284" s="8">
        <v>0</v>
      </c>
      <c r="M284" s="8">
        <v>19</v>
      </c>
      <c r="N284" s="8">
        <v>59</v>
      </c>
      <c r="O284" s="8">
        <v>61</v>
      </c>
    </row>
    <row r="285" spans="1:15">
      <c r="A285" s="2" t="s">
        <v>25</v>
      </c>
      <c r="B285" s="2"/>
      <c r="C285" s="6">
        <v>5260</v>
      </c>
      <c r="D285" s="7">
        <v>5046</v>
      </c>
      <c r="E285" s="2"/>
      <c r="F285" s="2"/>
      <c r="G285" s="7">
        <v>3702</v>
      </c>
      <c r="H285" s="2"/>
      <c r="I285" s="8">
        <v>926</v>
      </c>
      <c r="J285" s="8">
        <v>18</v>
      </c>
      <c r="K285" s="8">
        <v>345</v>
      </c>
      <c r="L285" s="8">
        <v>2</v>
      </c>
      <c r="M285" s="8">
        <v>53</v>
      </c>
      <c r="N285" s="8">
        <v>214</v>
      </c>
      <c r="O285" s="8">
        <v>254</v>
      </c>
    </row>
    <row r="286" spans="1:15">
      <c r="A286" s="2" t="s">
        <v>26</v>
      </c>
      <c r="B286" s="2"/>
      <c r="C286" s="6">
        <v>2922</v>
      </c>
      <c r="D286" s="7">
        <v>2840</v>
      </c>
      <c r="E286" s="2"/>
      <c r="F286" s="2"/>
      <c r="G286" s="7">
        <v>2549</v>
      </c>
      <c r="H286" s="2"/>
      <c r="I286" s="8">
        <v>70</v>
      </c>
      <c r="J286" s="8">
        <v>4</v>
      </c>
      <c r="K286" s="8">
        <v>195</v>
      </c>
      <c r="L286" s="8">
        <v>0</v>
      </c>
      <c r="M286" s="8">
        <v>22</v>
      </c>
      <c r="N286" s="8">
        <v>82</v>
      </c>
      <c r="O286" s="8">
        <v>58</v>
      </c>
    </row>
    <row r="287" spans="1:15">
      <c r="A287" s="2" t="s">
        <v>27</v>
      </c>
      <c r="B287" s="2"/>
      <c r="C287" s="6">
        <v>6858</v>
      </c>
      <c r="D287" s="7">
        <v>6786</v>
      </c>
      <c r="E287" s="2"/>
      <c r="F287" s="2"/>
      <c r="G287" s="7">
        <v>6144</v>
      </c>
      <c r="H287" s="2"/>
      <c r="I287" s="8">
        <v>166</v>
      </c>
      <c r="J287" s="8">
        <v>12</v>
      </c>
      <c r="K287" s="8">
        <v>447</v>
      </c>
      <c r="L287" s="8">
        <v>0</v>
      </c>
      <c r="M287" s="8">
        <v>17</v>
      </c>
      <c r="N287" s="8">
        <v>72</v>
      </c>
      <c r="O287" s="8">
        <v>120</v>
      </c>
    </row>
    <row r="288" spans="1:15">
      <c r="A288" s="2" t="s">
        <v>28</v>
      </c>
      <c r="B288" s="2"/>
      <c r="C288" s="6">
        <v>4166</v>
      </c>
      <c r="D288" s="7">
        <v>4116</v>
      </c>
      <c r="E288" s="2"/>
      <c r="F288" s="2"/>
      <c r="G288" s="7">
        <v>3625</v>
      </c>
      <c r="H288" s="2"/>
      <c r="I288" s="8">
        <v>163</v>
      </c>
      <c r="J288" s="8">
        <v>6</v>
      </c>
      <c r="K288" s="8">
        <v>309</v>
      </c>
      <c r="L288" s="8">
        <v>0</v>
      </c>
      <c r="M288" s="8">
        <v>13</v>
      </c>
      <c r="N288" s="8">
        <v>50</v>
      </c>
      <c r="O288" s="8">
        <v>69</v>
      </c>
    </row>
    <row r="289" spans="1:15">
      <c r="A289" s="2" t="s">
        <v>29</v>
      </c>
      <c r="B289" s="2"/>
      <c r="C289" s="6">
        <v>5225</v>
      </c>
      <c r="D289" s="7">
        <v>5152</v>
      </c>
      <c r="E289" s="2"/>
      <c r="F289" s="2"/>
      <c r="G289" s="7">
        <v>4425</v>
      </c>
      <c r="H289" s="2"/>
      <c r="I289" s="8">
        <v>340</v>
      </c>
      <c r="J289" s="8">
        <v>12</v>
      </c>
      <c r="K289" s="8">
        <v>341</v>
      </c>
      <c r="L289" s="8">
        <v>1</v>
      </c>
      <c r="M289" s="8">
        <v>33</v>
      </c>
      <c r="N289" s="8">
        <v>73</v>
      </c>
      <c r="O289" s="8">
        <v>100</v>
      </c>
    </row>
    <row r="290" spans="1:15">
      <c r="A290" s="2" t="s">
        <v>30</v>
      </c>
      <c r="B290" s="2"/>
      <c r="C290" s="6">
        <v>4324</v>
      </c>
      <c r="D290" s="7">
        <v>4303</v>
      </c>
      <c r="E290" s="2"/>
      <c r="F290" s="2"/>
      <c r="G290" s="7">
        <v>4097</v>
      </c>
      <c r="H290" s="2"/>
      <c r="I290" s="8">
        <v>111</v>
      </c>
      <c r="J290" s="8">
        <v>6</v>
      </c>
      <c r="K290" s="8">
        <v>74</v>
      </c>
      <c r="L290" s="8">
        <v>1</v>
      </c>
      <c r="M290" s="8">
        <v>14</v>
      </c>
      <c r="N290" s="8">
        <v>21</v>
      </c>
      <c r="O290" s="8">
        <v>82</v>
      </c>
    </row>
    <row r="291" spans="1:15">
      <c r="A291" s="3" t="s">
        <v>31</v>
      </c>
      <c r="B291" s="4"/>
      <c r="C291" s="6">
        <v>6684</v>
      </c>
      <c r="D291" s="18">
        <v>6589</v>
      </c>
      <c r="E291" s="19"/>
      <c r="F291" s="20"/>
      <c r="G291" s="18">
        <v>6165</v>
      </c>
      <c r="H291" s="20"/>
      <c r="I291" s="8">
        <v>264</v>
      </c>
      <c r="J291" s="8">
        <v>10</v>
      </c>
      <c r="K291" s="8">
        <v>127</v>
      </c>
      <c r="L291" s="8">
        <v>0</v>
      </c>
      <c r="M291" s="8">
        <v>23</v>
      </c>
      <c r="N291" s="8">
        <v>95</v>
      </c>
      <c r="O291" s="8">
        <v>140</v>
      </c>
    </row>
    <row r="292" spans="1:15">
      <c r="A292" s="2" t="s">
        <v>32</v>
      </c>
      <c r="B292" s="2"/>
      <c r="C292" s="6">
        <v>4213</v>
      </c>
      <c r="D292" s="7">
        <v>4168</v>
      </c>
      <c r="E292" s="2"/>
      <c r="F292" s="2"/>
      <c r="G292" s="7">
        <v>4016</v>
      </c>
      <c r="H292" s="2"/>
      <c r="I292" s="8">
        <v>72</v>
      </c>
      <c r="J292" s="8">
        <v>6</v>
      </c>
      <c r="K292" s="8">
        <v>49</v>
      </c>
      <c r="L292" s="8">
        <v>0</v>
      </c>
      <c r="M292" s="8">
        <v>25</v>
      </c>
      <c r="N292" s="8">
        <v>45</v>
      </c>
      <c r="O292" s="8">
        <v>72</v>
      </c>
    </row>
    <row r="293" spans="1:15">
      <c r="A293" s="2" t="s">
        <v>33</v>
      </c>
      <c r="B293" s="2"/>
      <c r="C293" s="6">
        <v>6245</v>
      </c>
      <c r="D293" s="7">
        <v>6161</v>
      </c>
      <c r="E293" s="2"/>
      <c r="F293" s="2"/>
      <c r="G293" s="7">
        <v>5385</v>
      </c>
      <c r="H293" s="2"/>
      <c r="I293" s="8">
        <v>280</v>
      </c>
      <c r="J293" s="8">
        <v>10</v>
      </c>
      <c r="K293" s="8">
        <v>443</v>
      </c>
      <c r="L293" s="8">
        <v>8</v>
      </c>
      <c r="M293" s="8">
        <v>35</v>
      </c>
      <c r="N293" s="8">
        <v>84</v>
      </c>
      <c r="O293" s="8">
        <v>154</v>
      </c>
    </row>
    <row r="294" spans="1:15">
      <c r="C294" s="9">
        <f>SUM(C278:C293)</f>
        <v>83558</v>
      </c>
      <c r="G294" s="9">
        <f>SUM(G278:G293)</f>
        <v>72729</v>
      </c>
      <c r="I294">
        <f>SUM(I278:I293)</f>
        <v>3682</v>
      </c>
      <c r="J294">
        <f>SUM(J278:J293)</f>
        <v>138</v>
      </c>
      <c r="K294">
        <f>SUM(K278:K293)</f>
        <v>5289</v>
      </c>
      <c r="L294">
        <f>SUM(L278:L293)</f>
        <v>22</v>
      </c>
      <c r="M294">
        <f>SUM(M278:M293)</f>
        <v>357</v>
      </c>
      <c r="N294">
        <f>SUM(N278:N293)</f>
        <v>1341</v>
      </c>
      <c r="O294">
        <f>SUM(O278:O293)</f>
        <v>1710</v>
      </c>
    </row>
    <row r="297" spans="1:15">
      <c r="A297" t="s">
        <v>34</v>
      </c>
    </row>
    <row r="298" spans="1:15" ht="36">
      <c r="C298" s="1" t="s">
        <v>206</v>
      </c>
      <c r="D298" s="2" t="s">
        <v>207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1" t="s">
        <v>208</v>
      </c>
    </row>
    <row r="299" spans="1:15" ht="24">
      <c r="C299" s="1"/>
      <c r="D299" s="2" t="s">
        <v>209</v>
      </c>
      <c r="E299" s="2"/>
      <c r="F299" s="2"/>
      <c r="G299" s="2"/>
      <c r="H299" s="2"/>
      <c r="I299" s="2"/>
      <c r="J299" s="2"/>
      <c r="K299" s="2"/>
      <c r="L299" s="2"/>
      <c r="M299" s="2"/>
      <c r="N299" s="1" t="s">
        <v>210</v>
      </c>
      <c r="O299" s="1"/>
    </row>
    <row r="300" spans="1:15" ht="48">
      <c r="C300" s="1"/>
      <c r="D300" s="2" t="s">
        <v>211</v>
      </c>
      <c r="E300" s="2"/>
      <c r="F300" s="2"/>
      <c r="G300" s="2" t="s">
        <v>212</v>
      </c>
      <c r="H300" s="2"/>
      <c r="I300" s="1" t="s">
        <v>213</v>
      </c>
      <c r="J300" s="1" t="s">
        <v>214</v>
      </c>
      <c r="K300" s="1" t="s">
        <v>215</v>
      </c>
      <c r="L300" s="1" t="s">
        <v>216</v>
      </c>
      <c r="M300" s="1" t="s">
        <v>217</v>
      </c>
      <c r="N300" s="1"/>
      <c r="O300" s="1"/>
    </row>
    <row r="301" spans="1:15">
      <c r="A301" s="2" t="s">
        <v>35</v>
      </c>
      <c r="B301" s="2"/>
      <c r="C301" s="6">
        <v>6770</v>
      </c>
      <c r="D301" s="7">
        <v>6735</v>
      </c>
      <c r="E301" s="2"/>
      <c r="F301" s="2"/>
      <c r="G301" s="7">
        <v>6627</v>
      </c>
      <c r="H301" s="2"/>
      <c r="I301" s="8">
        <v>55</v>
      </c>
      <c r="J301" s="8">
        <v>12</v>
      </c>
      <c r="K301" s="8">
        <v>25</v>
      </c>
      <c r="L301" s="8">
        <v>1</v>
      </c>
      <c r="M301" s="8">
        <v>15</v>
      </c>
      <c r="N301" s="8">
        <v>35</v>
      </c>
      <c r="O301" s="8">
        <v>64</v>
      </c>
    </row>
    <row r="302" spans="1:15">
      <c r="A302" s="2" t="s">
        <v>36</v>
      </c>
      <c r="B302" s="2"/>
      <c r="C302" s="6">
        <v>4770</v>
      </c>
      <c r="D302" s="7">
        <v>4713</v>
      </c>
      <c r="E302" s="2"/>
      <c r="F302" s="2"/>
      <c r="G302" s="7">
        <v>4563</v>
      </c>
      <c r="H302" s="2"/>
      <c r="I302" s="8">
        <v>76</v>
      </c>
      <c r="J302" s="8">
        <v>5</v>
      </c>
      <c r="K302" s="8">
        <v>51</v>
      </c>
      <c r="L302" s="8">
        <v>0</v>
      </c>
      <c r="M302" s="8">
        <v>18</v>
      </c>
      <c r="N302" s="8">
        <v>57</v>
      </c>
      <c r="O302" s="8">
        <v>84</v>
      </c>
    </row>
    <row r="303" spans="1:15">
      <c r="A303" s="2" t="s">
        <v>37</v>
      </c>
      <c r="B303" s="2"/>
      <c r="C303" s="6">
        <v>2248</v>
      </c>
      <c r="D303" s="7">
        <v>2208</v>
      </c>
      <c r="E303" s="2"/>
      <c r="F303" s="2"/>
      <c r="G303" s="7">
        <v>2104</v>
      </c>
      <c r="H303" s="2"/>
      <c r="I303" s="8">
        <v>52</v>
      </c>
      <c r="J303" s="8">
        <v>20</v>
      </c>
      <c r="K303" s="8">
        <v>2</v>
      </c>
      <c r="L303" s="8">
        <v>1</v>
      </c>
      <c r="M303" s="8">
        <v>29</v>
      </c>
      <c r="N303" s="8">
        <v>40</v>
      </c>
      <c r="O303" s="8">
        <v>87</v>
      </c>
    </row>
    <row r="304" spans="1:15">
      <c r="A304" s="2" t="s">
        <v>38</v>
      </c>
      <c r="B304" s="2"/>
      <c r="C304" s="6">
        <v>1503</v>
      </c>
      <c r="D304" s="7">
        <v>1484</v>
      </c>
      <c r="E304" s="2"/>
      <c r="F304" s="2"/>
      <c r="G304" s="7">
        <v>1453</v>
      </c>
      <c r="H304" s="2"/>
      <c r="I304" s="8">
        <v>8</v>
      </c>
      <c r="J304" s="8">
        <v>10</v>
      </c>
      <c r="K304" s="8">
        <v>9</v>
      </c>
      <c r="L304" s="8">
        <v>0</v>
      </c>
      <c r="M304" s="8">
        <v>4</v>
      </c>
      <c r="N304" s="8">
        <v>19</v>
      </c>
      <c r="O304" s="8">
        <v>23</v>
      </c>
    </row>
    <row r="305" spans="1:15">
      <c r="A305" s="2" t="s">
        <v>39</v>
      </c>
      <c r="B305" s="2"/>
      <c r="C305" s="6">
        <v>1952</v>
      </c>
      <c r="D305" s="7">
        <v>1936</v>
      </c>
      <c r="E305" s="2"/>
      <c r="F305" s="2"/>
      <c r="G305" s="7">
        <v>1876</v>
      </c>
      <c r="H305" s="2"/>
      <c r="I305" s="8">
        <v>16</v>
      </c>
      <c r="J305" s="8">
        <v>4</v>
      </c>
      <c r="K305" s="8">
        <v>32</v>
      </c>
      <c r="L305" s="8">
        <v>0</v>
      </c>
      <c r="M305" s="8">
        <v>8</v>
      </c>
      <c r="N305" s="8">
        <v>16</v>
      </c>
      <c r="O305" s="8">
        <v>35</v>
      </c>
    </row>
    <row r="306" spans="1:15">
      <c r="A306" s="2" t="s">
        <v>40</v>
      </c>
      <c r="B306" s="2"/>
      <c r="C306" s="6">
        <v>4112</v>
      </c>
      <c r="D306" s="7">
        <v>4077</v>
      </c>
      <c r="E306" s="2"/>
      <c r="F306" s="2"/>
      <c r="G306" s="7">
        <v>4005</v>
      </c>
      <c r="H306" s="2"/>
      <c r="I306" s="8">
        <v>11</v>
      </c>
      <c r="J306" s="8">
        <v>14</v>
      </c>
      <c r="K306" s="8">
        <v>21</v>
      </c>
      <c r="L306" s="8">
        <v>0</v>
      </c>
      <c r="M306" s="8">
        <v>26</v>
      </c>
      <c r="N306" s="8">
        <v>35</v>
      </c>
      <c r="O306" s="8">
        <v>96</v>
      </c>
    </row>
    <row r="307" spans="1:15">
      <c r="A307" s="2" t="s">
        <v>41</v>
      </c>
      <c r="B307" s="2"/>
      <c r="C307" s="6">
        <v>3754</v>
      </c>
      <c r="D307" s="7">
        <v>3740</v>
      </c>
      <c r="E307" s="2"/>
      <c r="F307" s="2"/>
      <c r="G307" s="7">
        <v>3653</v>
      </c>
      <c r="H307" s="2"/>
      <c r="I307" s="8">
        <v>40</v>
      </c>
      <c r="J307" s="8">
        <v>11</v>
      </c>
      <c r="K307" s="8">
        <v>31</v>
      </c>
      <c r="L307" s="8">
        <v>2</v>
      </c>
      <c r="M307" s="8">
        <v>3</v>
      </c>
      <c r="N307" s="8">
        <v>14</v>
      </c>
      <c r="O307" s="8">
        <v>32</v>
      </c>
    </row>
    <row r="308" spans="1:15">
      <c r="A308" s="2" t="s">
        <v>42</v>
      </c>
      <c r="B308" s="2"/>
      <c r="C308" s="6">
        <v>4118</v>
      </c>
      <c r="D308" s="7">
        <v>4084</v>
      </c>
      <c r="E308" s="2"/>
      <c r="F308" s="2"/>
      <c r="G308" s="7">
        <v>4025</v>
      </c>
      <c r="H308" s="2"/>
      <c r="I308" s="8">
        <v>29</v>
      </c>
      <c r="J308" s="8">
        <v>7</v>
      </c>
      <c r="K308" s="8">
        <v>14</v>
      </c>
      <c r="L308" s="8">
        <v>0</v>
      </c>
      <c r="M308" s="8">
        <v>9</v>
      </c>
      <c r="N308" s="8">
        <v>34</v>
      </c>
      <c r="O308" s="8">
        <v>89</v>
      </c>
    </row>
    <row r="309" spans="1:15">
      <c r="A309" s="2" t="s">
        <v>43</v>
      </c>
      <c r="B309" s="2"/>
      <c r="C309" s="6">
        <v>3479</v>
      </c>
      <c r="D309" s="7">
        <v>3462</v>
      </c>
      <c r="E309" s="2"/>
      <c r="F309" s="2"/>
      <c r="G309" s="7">
        <v>3429</v>
      </c>
      <c r="H309" s="2"/>
      <c r="I309" s="8">
        <v>10</v>
      </c>
      <c r="J309" s="8">
        <v>2</v>
      </c>
      <c r="K309" s="8">
        <v>15</v>
      </c>
      <c r="L309" s="8">
        <v>0</v>
      </c>
      <c r="M309" s="8">
        <v>6</v>
      </c>
      <c r="N309" s="8">
        <v>17</v>
      </c>
      <c r="O309" s="8">
        <v>39</v>
      </c>
    </row>
    <row r="310" spans="1:15">
      <c r="A310" s="2" t="s">
        <v>44</v>
      </c>
      <c r="B310" s="2"/>
      <c r="C310" s="6">
        <v>4844</v>
      </c>
      <c r="D310" s="7">
        <v>4819</v>
      </c>
      <c r="E310" s="2"/>
      <c r="F310" s="2"/>
      <c r="G310" s="7">
        <v>4758</v>
      </c>
      <c r="H310" s="2"/>
      <c r="I310" s="8">
        <v>20</v>
      </c>
      <c r="J310" s="8">
        <v>2</v>
      </c>
      <c r="K310" s="8">
        <v>35</v>
      </c>
      <c r="L310" s="8">
        <v>0</v>
      </c>
      <c r="M310" s="8">
        <v>4</v>
      </c>
      <c r="N310" s="8">
        <v>25</v>
      </c>
      <c r="O310" s="8">
        <v>63</v>
      </c>
    </row>
    <row r="311" spans="1:15">
      <c r="A311" s="2" t="s">
        <v>45</v>
      </c>
      <c r="B311" s="2"/>
      <c r="C311" s="6">
        <v>7161</v>
      </c>
      <c r="D311" s="7">
        <v>7107</v>
      </c>
      <c r="E311" s="2"/>
      <c r="F311" s="2"/>
      <c r="G311" s="7">
        <v>6979</v>
      </c>
      <c r="H311" s="2"/>
      <c r="I311" s="8">
        <v>66</v>
      </c>
      <c r="J311" s="8">
        <v>9</v>
      </c>
      <c r="K311" s="8">
        <v>45</v>
      </c>
      <c r="L311" s="8">
        <v>0</v>
      </c>
      <c r="M311" s="8">
        <v>8</v>
      </c>
      <c r="N311" s="8">
        <v>54</v>
      </c>
      <c r="O311" s="8">
        <v>139</v>
      </c>
    </row>
    <row r="312" spans="1:15">
      <c r="A312" s="2" t="s">
        <v>46</v>
      </c>
      <c r="B312" s="2"/>
      <c r="C312" s="6">
        <v>7164</v>
      </c>
      <c r="D312" s="7">
        <v>7116</v>
      </c>
      <c r="E312" s="2"/>
      <c r="F312" s="2"/>
      <c r="G312" s="7">
        <v>6939</v>
      </c>
      <c r="H312" s="2"/>
      <c r="I312" s="8">
        <v>43</v>
      </c>
      <c r="J312" s="8">
        <v>16</v>
      </c>
      <c r="K312" s="8">
        <v>92</v>
      </c>
      <c r="L312" s="8">
        <v>0</v>
      </c>
      <c r="M312" s="8">
        <v>26</v>
      </c>
      <c r="N312" s="8">
        <v>48</v>
      </c>
      <c r="O312" s="8">
        <v>107</v>
      </c>
    </row>
    <row r="313" spans="1:15">
      <c r="A313" s="2" t="s">
        <v>47</v>
      </c>
      <c r="B313" s="2"/>
      <c r="C313" s="6">
        <v>6859</v>
      </c>
      <c r="D313" s="7">
        <v>6784</v>
      </c>
      <c r="E313" s="2"/>
      <c r="F313" s="2"/>
      <c r="G313" s="7">
        <v>6621</v>
      </c>
      <c r="H313" s="2"/>
      <c r="I313" s="8">
        <v>25</v>
      </c>
      <c r="J313" s="8">
        <v>7</v>
      </c>
      <c r="K313" s="8">
        <v>112</v>
      </c>
      <c r="L313" s="8">
        <v>1</v>
      </c>
      <c r="M313" s="8">
        <v>18</v>
      </c>
      <c r="N313" s="8">
        <v>75</v>
      </c>
      <c r="O313" s="8">
        <v>109</v>
      </c>
    </row>
    <row r="314" spans="1:15">
      <c r="A314" s="2" t="s">
        <v>48</v>
      </c>
      <c r="B314" s="2"/>
      <c r="C314" s="6">
        <v>3077</v>
      </c>
      <c r="D314" s="7">
        <v>3047</v>
      </c>
      <c r="E314" s="2"/>
      <c r="F314" s="2"/>
      <c r="G314" s="7">
        <v>2963</v>
      </c>
      <c r="H314" s="2"/>
      <c r="I314" s="8">
        <v>29</v>
      </c>
      <c r="J314" s="8">
        <v>12</v>
      </c>
      <c r="K314" s="8">
        <v>36</v>
      </c>
      <c r="L314" s="8">
        <v>1</v>
      </c>
      <c r="M314" s="8">
        <v>6</v>
      </c>
      <c r="N314" s="8">
        <v>30</v>
      </c>
      <c r="O314" s="8">
        <v>50</v>
      </c>
    </row>
    <row r="315" spans="1:15">
      <c r="A315" s="2" t="s">
        <v>49</v>
      </c>
      <c r="B315" s="2"/>
      <c r="C315" s="6">
        <v>6284</v>
      </c>
      <c r="D315" s="7">
        <v>6258</v>
      </c>
      <c r="E315" s="2"/>
      <c r="F315" s="2"/>
      <c r="G315" s="7">
        <v>6142</v>
      </c>
      <c r="H315" s="2"/>
      <c r="I315" s="8">
        <v>46</v>
      </c>
      <c r="J315" s="8">
        <v>14</v>
      </c>
      <c r="K315" s="8">
        <v>44</v>
      </c>
      <c r="L315" s="8">
        <v>3</v>
      </c>
      <c r="M315" s="8">
        <v>9</v>
      </c>
      <c r="N315" s="8">
        <v>26</v>
      </c>
      <c r="O315" s="8">
        <v>102</v>
      </c>
    </row>
    <row r="316" spans="1:15">
      <c r="A316" s="2" t="s">
        <v>50</v>
      </c>
      <c r="B316" s="2"/>
      <c r="C316" s="6">
        <v>5670</v>
      </c>
      <c r="D316" s="7">
        <v>5614</v>
      </c>
      <c r="E316" s="2"/>
      <c r="F316" s="2"/>
      <c r="G316" s="7">
        <v>5430</v>
      </c>
      <c r="H316" s="2"/>
      <c r="I316" s="8">
        <v>68</v>
      </c>
      <c r="J316" s="8">
        <v>14</v>
      </c>
      <c r="K316" s="8">
        <v>88</v>
      </c>
      <c r="L316" s="8">
        <v>1</v>
      </c>
      <c r="M316" s="8">
        <v>13</v>
      </c>
      <c r="N316" s="8">
        <v>56</v>
      </c>
      <c r="O316" s="8">
        <v>97</v>
      </c>
    </row>
    <row r="317" spans="1:15">
      <c r="A317" s="3" t="s">
        <v>117</v>
      </c>
      <c r="B317" s="4"/>
      <c r="C317" s="6">
        <v>5138</v>
      </c>
      <c r="D317" s="18">
        <v>5118</v>
      </c>
      <c r="E317" s="19"/>
      <c r="F317" s="20"/>
      <c r="G317" s="18">
        <v>5080</v>
      </c>
      <c r="H317" s="20"/>
      <c r="I317" s="8">
        <v>10</v>
      </c>
      <c r="J317" s="8">
        <v>5</v>
      </c>
      <c r="K317" s="8">
        <v>17</v>
      </c>
      <c r="L317" s="8">
        <v>1</v>
      </c>
      <c r="M317" s="8">
        <v>5</v>
      </c>
      <c r="N317" s="8">
        <v>20</v>
      </c>
      <c r="O317" s="8">
        <v>25</v>
      </c>
    </row>
    <row r="318" spans="1:15">
      <c r="C318" s="9">
        <f>SUM(C301:C317)</f>
        <v>78903</v>
      </c>
      <c r="G318" s="9">
        <f>SUM(G301:G317)</f>
        <v>76647</v>
      </c>
      <c r="I318">
        <f>SUM(I301:I317)</f>
        <v>604</v>
      </c>
      <c r="J318">
        <f>SUM(J301:J317)</f>
        <v>164</v>
      </c>
      <c r="K318">
        <f>SUM(K301:K317)</f>
        <v>669</v>
      </c>
      <c r="L318">
        <f>SUM(L301:L317)</f>
        <v>11</v>
      </c>
      <c r="M318">
        <f>SUM(M301:M317)</f>
        <v>207</v>
      </c>
      <c r="N318">
        <f>SUM(N301:N317)</f>
        <v>601</v>
      </c>
      <c r="O318">
        <f>SUM(O301:O317)</f>
        <v>1241</v>
      </c>
    </row>
    <row r="321" spans="1:15">
      <c r="A321" t="s">
        <v>51</v>
      </c>
    </row>
    <row r="323" spans="1:15" ht="36">
      <c r="C323" s="1" t="s">
        <v>206</v>
      </c>
      <c r="D323" s="2" t="s">
        <v>207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1" t="s">
        <v>208</v>
      </c>
    </row>
    <row r="324" spans="1:15" ht="24">
      <c r="C324" s="1"/>
      <c r="D324" s="2" t="s">
        <v>209</v>
      </c>
      <c r="E324" s="2"/>
      <c r="F324" s="2"/>
      <c r="G324" s="2"/>
      <c r="H324" s="2"/>
      <c r="I324" s="2"/>
      <c r="J324" s="2"/>
      <c r="K324" s="2"/>
      <c r="L324" s="2"/>
      <c r="M324" s="2"/>
      <c r="N324" s="1" t="s">
        <v>210</v>
      </c>
      <c r="O324" s="1"/>
    </row>
    <row r="325" spans="1:15" ht="48">
      <c r="C325" s="1"/>
      <c r="D325" s="2" t="s">
        <v>211</v>
      </c>
      <c r="E325" s="2"/>
      <c r="F325" s="2"/>
      <c r="G325" s="2" t="s">
        <v>212</v>
      </c>
      <c r="H325" s="2"/>
      <c r="I325" s="1" t="s">
        <v>213</v>
      </c>
      <c r="J325" s="1" t="s">
        <v>214</v>
      </c>
      <c r="K325" s="1" t="s">
        <v>215</v>
      </c>
      <c r="L325" s="1" t="s">
        <v>216</v>
      </c>
      <c r="M325" s="1" t="s">
        <v>217</v>
      </c>
      <c r="N325" s="1"/>
      <c r="O325" s="1"/>
    </row>
    <row r="326" spans="1:15">
      <c r="A326" s="2" t="s">
        <v>52</v>
      </c>
      <c r="B326" s="2"/>
      <c r="C326" s="6">
        <v>1836</v>
      </c>
      <c r="D326" s="7">
        <v>1772</v>
      </c>
      <c r="E326" s="2"/>
      <c r="F326" s="2"/>
      <c r="G326" s="10">
        <v>150</v>
      </c>
      <c r="H326" s="2"/>
      <c r="I326" s="8">
        <v>2</v>
      </c>
      <c r="J326" s="6">
        <v>1612</v>
      </c>
      <c r="K326" s="8">
        <v>7</v>
      </c>
      <c r="L326" s="8">
        <v>0</v>
      </c>
      <c r="M326" s="8">
        <v>1</v>
      </c>
      <c r="N326" s="8">
        <v>64</v>
      </c>
      <c r="O326" s="8">
        <v>65</v>
      </c>
    </row>
    <row r="327" spans="1:15">
      <c r="A327" s="2" t="s">
        <v>53</v>
      </c>
      <c r="B327" s="2"/>
      <c r="C327" s="6">
        <v>3556</v>
      </c>
      <c r="D327" s="7">
        <v>3522</v>
      </c>
      <c r="E327" s="2"/>
      <c r="F327" s="2"/>
      <c r="G327" s="7">
        <v>3433</v>
      </c>
      <c r="H327" s="2"/>
      <c r="I327" s="8">
        <v>32</v>
      </c>
      <c r="J327" s="8">
        <v>17</v>
      </c>
      <c r="K327" s="8">
        <v>26</v>
      </c>
      <c r="L327" s="8">
        <v>0</v>
      </c>
      <c r="M327" s="8">
        <v>14</v>
      </c>
      <c r="N327" s="8">
        <v>34</v>
      </c>
      <c r="O327" s="8">
        <v>94</v>
      </c>
    </row>
    <row r="328" spans="1:15">
      <c r="A328" s="3" t="s">
        <v>54</v>
      </c>
      <c r="B328" s="4"/>
      <c r="C328" s="6">
        <v>5386</v>
      </c>
      <c r="D328" s="18">
        <v>5330</v>
      </c>
      <c r="E328" s="19"/>
      <c r="F328" s="20"/>
      <c r="G328" s="18">
        <v>5212</v>
      </c>
      <c r="H328" s="20"/>
      <c r="I328" s="8">
        <v>52</v>
      </c>
      <c r="J328" s="8">
        <v>8</v>
      </c>
      <c r="K328" s="8">
        <v>35</v>
      </c>
      <c r="L328" s="8">
        <v>1</v>
      </c>
      <c r="M328" s="8">
        <v>22</v>
      </c>
      <c r="N328" s="8">
        <v>56</v>
      </c>
      <c r="O328" s="8">
        <v>133</v>
      </c>
    </row>
    <row r="329" spans="1:15">
      <c r="A329" s="2" t="s">
        <v>55</v>
      </c>
      <c r="B329" s="2"/>
      <c r="C329" s="6">
        <v>6498</v>
      </c>
      <c r="D329" s="7">
        <v>6423</v>
      </c>
      <c r="E329" s="2"/>
      <c r="F329" s="2"/>
      <c r="G329" s="7">
        <v>6261</v>
      </c>
      <c r="H329" s="2"/>
      <c r="I329" s="8">
        <v>56</v>
      </c>
      <c r="J329" s="8">
        <v>34</v>
      </c>
      <c r="K329" s="8">
        <v>35</v>
      </c>
      <c r="L329" s="8">
        <v>1</v>
      </c>
      <c r="M329" s="8">
        <v>36</v>
      </c>
      <c r="N329" s="8">
        <v>75</v>
      </c>
      <c r="O329" s="8">
        <v>154</v>
      </c>
    </row>
    <row r="330" spans="1:15">
      <c r="A330" s="2" t="s">
        <v>56</v>
      </c>
      <c r="B330" s="2"/>
      <c r="C330" s="6">
        <v>8334</v>
      </c>
      <c r="D330" s="7">
        <v>8286</v>
      </c>
      <c r="E330" s="2"/>
      <c r="F330" s="2"/>
      <c r="G330" s="7">
        <v>8154</v>
      </c>
      <c r="H330" s="2"/>
      <c r="I330" s="8">
        <v>24</v>
      </c>
      <c r="J330" s="8">
        <v>33</v>
      </c>
      <c r="K330" s="8">
        <v>39</v>
      </c>
      <c r="L330" s="8">
        <v>1</v>
      </c>
      <c r="M330" s="8">
        <v>35</v>
      </c>
      <c r="N330" s="8">
        <v>48</v>
      </c>
      <c r="O330" s="8">
        <v>150</v>
      </c>
    </row>
    <row r="331" spans="1:15">
      <c r="A331" s="2" t="s">
        <v>57</v>
      </c>
      <c r="B331" s="2"/>
      <c r="C331" s="6">
        <v>5940</v>
      </c>
      <c r="D331" s="7">
        <v>5876</v>
      </c>
      <c r="E331" s="2"/>
      <c r="F331" s="2"/>
      <c r="G331" s="7">
        <v>5748</v>
      </c>
      <c r="H331" s="2"/>
      <c r="I331" s="8">
        <v>33</v>
      </c>
      <c r="J331" s="8">
        <v>19</v>
      </c>
      <c r="K331" s="8">
        <v>57</v>
      </c>
      <c r="L331" s="8">
        <v>0</v>
      </c>
      <c r="M331" s="8">
        <v>19</v>
      </c>
      <c r="N331" s="8">
        <v>64</v>
      </c>
      <c r="O331" s="8">
        <v>94</v>
      </c>
    </row>
    <row r="332" spans="1:15">
      <c r="A332" s="2" t="s">
        <v>58</v>
      </c>
      <c r="B332" s="2"/>
      <c r="C332" s="6">
        <v>5023</v>
      </c>
      <c r="D332" s="7">
        <v>4992</v>
      </c>
      <c r="E332" s="2"/>
      <c r="F332" s="2"/>
      <c r="G332" s="7">
        <v>4922</v>
      </c>
      <c r="H332" s="2"/>
      <c r="I332" s="8">
        <v>27</v>
      </c>
      <c r="J332" s="8">
        <v>11</v>
      </c>
      <c r="K332" s="8">
        <v>22</v>
      </c>
      <c r="L332" s="8">
        <v>0</v>
      </c>
      <c r="M332" s="8">
        <v>10</v>
      </c>
      <c r="N332" s="8">
        <v>31</v>
      </c>
      <c r="O332" s="8">
        <v>74</v>
      </c>
    </row>
    <row r="333" spans="1:15">
      <c r="A333" s="2" t="s">
        <v>59</v>
      </c>
      <c r="B333" s="2"/>
      <c r="C333" s="6">
        <v>3538</v>
      </c>
      <c r="D333" s="7">
        <v>3505</v>
      </c>
      <c r="E333" s="2"/>
      <c r="F333" s="2"/>
      <c r="G333" s="7">
        <v>3473</v>
      </c>
      <c r="H333" s="2"/>
      <c r="I333" s="8">
        <v>10</v>
      </c>
      <c r="J333" s="8">
        <v>4</v>
      </c>
      <c r="K333" s="8">
        <v>12</v>
      </c>
      <c r="L333" s="8">
        <v>0</v>
      </c>
      <c r="M333" s="8">
        <v>6</v>
      </c>
      <c r="N333" s="8">
        <v>33</v>
      </c>
      <c r="O333" s="8">
        <v>49</v>
      </c>
    </row>
    <row r="334" spans="1:15">
      <c r="A334" s="2" t="s">
        <v>60</v>
      </c>
      <c r="B334" s="2"/>
      <c r="C334" s="6">
        <v>6270</v>
      </c>
      <c r="D334" s="7">
        <v>6234</v>
      </c>
      <c r="E334" s="2"/>
      <c r="F334" s="2"/>
      <c r="G334" s="7">
        <v>6148</v>
      </c>
      <c r="H334" s="2"/>
      <c r="I334" s="8">
        <v>28</v>
      </c>
      <c r="J334" s="8">
        <v>12</v>
      </c>
      <c r="K334" s="8">
        <v>32</v>
      </c>
      <c r="L334" s="8">
        <v>0</v>
      </c>
      <c r="M334" s="8">
        <v>14</v>
      </c>
      <c r="N334" s="8">
        <v>36</v>
      </c>
      <c r="O334" s="8">
        <v>88</v>
      </c>
    </row>
    <row r="335" spans="1:15">
      <c r="A335" s="2" t="s">
        <v>61</v>
      </c>
      <c r="B335" s="2"/>
      <c r="C335" s="6">
        <v>4924</v>
      </c>
      <c r="D335" s="7">
        <v>4898</v>
      </c>
      <c r="E335" s="2"/>
      <c r="F335" s="2"/>
      <c r="G335" s="7">
        <v>4834</v>
      </c>
      <c r="H335" s="2"/>
      <c r="I335" s="8">
        <v>23</v>
      </c>
      <c r="J335" s="8">
        <v>13</v>
      </c>
      <c r="K335" s="8">
        <v>13</v>
      </c>
      <c r="L335" s="8">
        <v>2</v>
      </c>
      <c r="M335" s="8">
        <v>13</v>
      </c>
      <c r="N335" s="8">
        <v>26</v>
      </c>
      <c r="O335" s="8">
        <v>58</v>
      </c>
    </row>
    <row r="336" spans="1:15">
      <c r="A336" s="2" t="s">
        <v>62</v>
      </c>
      <c r="B336" s="2"/>
      <c r="C336" s="6">
        <v>2764</v>
      </c>
      <c r="D336" s="7">
        <v>2747</v>
      </c>
      <c r="E336" s="2"/>
      <c r="F336" s="2"/>
      <c r="G336" s="7">
        <v>2700</v>
      </c>
      <c r="H336" s="2"/>
      <c r="I336" s="8">
        <v>9</v>
      </c>
      <c r="J336" s="8">
        <v>10</v>
      </c>
      <c r="K336" s="8">
        <v>6</v>
      </c>
      <c r="L336" s="8">
        <v>0</v>
      </c>
      <c r="M336" s="8">
        <v>22</v>
      </c>
      <c r="N336" s="8">
        <v>17</v>
      </c>
      <c r="O336" s="8">
        <v>78</v>
      </c>
    </row>
    <row r="337" spans="1:15">
      <c r="A337" s="2" t="s">
        <v>63</v>
      </c>
      <c r="B337" s="2"/>
      <c r="C337" s="6">
        <v>2667</v>
      </c>
      <c r="D337" s="7">
        <v>2639</v>
      </c>
      <c r="E337" s="2"/>
      <c r="F337" s="2"/>
      <c r="G337" s="7">
        <v>2567</v>
      </c>
      <c r="H337" s="2"/>
      <c r="I337" s="8">
        <v>24</v>
      </c>
      <c r="J337" s="8">
        <v>28</v>
      </c>
      <c r="K337" s="8">
        <v>12</v>
      </c>
      <c r="L337" s="8">
        <v>1</v>
      </c>
      <c r="M337" s="8">
        <v>7</v>
      </c>
      <c r="N337" s="8">
        <v>28</v>
      </c>
      <c r="O337" s="8">
        <v>54</v>
      </c>
    </row>
    <row r="338" spans="1:15">
      <c r="A338" s="2" t="s">
        <v>64</v>
      </c>
      <c r="B338" s="2"/>
      <c r="C338" s="6">
        <v>5069</v>
      </c>
      <c r="D338" s="7">
        <v>5024</v>
      </c>
      <c r="E338" s="2"/>
      <c r="F338" s="2"/>
      <c r="G338" s="7">
        <v>4948</v>
      </c>
      <c r="H338" s="2"/>
      <c r="I338" s="8">
        <v>22</v>
      </c>
      <c r="J338" s="8">
        <v>38</v>
      </c>
      <c r="K338" s="8">
        <v>6</v>
      </c>
      <c r="L338" s="8">
        <v>3</v>
      </c>
      <c r="M338" s="8">
        <v>7</v>
      </c>
      <c r="N338" s="8">
        <v>45</v>
      </c>
      <c r="O338" s="8">
        <v>83</v>
      </c>
    </row>
    <row r="339" spans="1:15">
      <c r="A339" s="2" t="s">
        <v>65</v>
      </c>
      <c r="B339" s="2"/>
      <c r="C339" s="6">
        <v>2127</v>
      </c>
      <c r="D339" s="7">
        <v>2089</v>
      </c>
      <c r="E339" s="2"/>
      <c r="F339" s="2"/>
      <c r="G339" s="7">
        <v>2020</v>
      </c>
      <c r="H339" s="2"/>
      <c r="I339" s="8">
        <v>12</v>
      </c>
      <c r="J339" s="8">
        <v>45</v>
      </c>
      <c r="K339" s="8">
        <v>2</v>
      </c>
      <c r="L339" s="8">
        <v>0</v>
      </c>
      <c r="M339" s="8">
        <v>10</v>
      </c>
      <c r="N339" s="8">
        <v>38</v>
      </c>
      <c r="O339" s="8">
        <v>63</v>
      </c>
    </row>
    <row r="340" spans="1:15">
      <c r="A340" s="2" t="s">
        <v>66</v>
      </c>
      <c r="B340" s="2"/>
      <c r="C340" s="6">
        <v>2628</v>
      </c>
      <c r="D340" s="7">
        <v>2596</v>
      </c>
      <c r="E340" s="2"/>
      <c r="F340" s="2"/>
      <c r="G340" s="7">
        <v>2501</v>
      </c>
      <c r="H340" s="2"/>
      <c r="I340" s="8">
        <v>39</v>
      </c>
      <c r="J340" s="8">
        <v>43</v>
      </c>
      <c r="K340" s="8">
        <v>11</v>
      </c>
      <c r="L340" s="8">
        <v>0</v>
      </c>
      <c r="M340" s="8">
        <v>2</v>
      </c>
      <c r="N340" s="8">
        <v>32</v>
      </c>
      <c r="O340" s="8">
        <v>45</v>
      </c>
    </row>
    <row r="341" spans="1:15">
      <c r="A341" s="2" t="s">
        <v>67</v>
      </c>
      <c r="B341" s="2"/>
      <c r="C341" s="6">
        <v>3865</v>
      </c>
      <c r="D341" s="7">
        <v>3806</v>
      </c>
      <c r="E341" s="2"/>
      <c r="F341" s="2"/>
      <c r="G341" s="7">
        <v>3726</v>
      </c>
      <c r="H341" s="2"/>
      <c r="I341" s="8">
        <v>18</v>
      </c>
      <c r="J341" s="8">
        <v>48</v>
      </c>
      <c r="K341" s="8">
        <v>3</v>
      </c>
      <c r="L341" s="8">
        <v>1</v>
      </c>
      <c r="M341" s="8">
        <v>10</v>
      </c>
      <c r="N341" s="8">
        <v>59</v>
      </c>
      <c r="O341" s="8">
        <v>54</v>
      </c>
    </row>
    <row r="342" spans="1:15">
      <c r="A342" s="2" t="s">
        <v>68</v>
      </c>
      <c r="B342" s="2"/>
      <c r="C342" s="6">
        <v>2065</v>
      </c>
      <c r="D342" s="7">
        <v>2037</v>
      </c>
      <c r="E342" s="2"/>
      <c r="F342" s="2"/>
      <c r="G342" s="7">
        <v>1915</v>
      </c>
      <c r="H342" s="2"/>
      <c r="I342" s="8">
        <v>20</v>
      </c>
      <c r="J342" s="8">
        <v>95</v>
      </c>
      <c r="K342" s="8">
        <v>1</v>
      </c>
      <c r="L342" s="8">
        <v>0</v>
      </c>
      <c r="M342" s="8">
        <v>6</v>
      </c>
      <c r="N342" s="8">
        <v>28</v>
      </c>
      <c r="O342" s="8">
        <v>57</v>
      </c>
    </row>
    <row r="343" spans="1:15">
      <c r="A343" s="2" t="s">
        <v>82</v>
      </c>
      <c r="B343" s="2"/>
      <c r="C343" s="6">
        <v>6759</v>
      </c>
      <c r="D343" s="7">
        <v>6685</v>
      </c>
      <c r="E343" s="2"/>
      <c r="F343" s="2"/>
      <c r="G343" s="7">
        <v>6458</v>
      </c>
      <c r="H343" s="2"/>
      <c r="I343" s="8">
        <v>109</v>
      </c>
      <c r="J343" s="8">
        <v>20</v>
      </c>
      <c r="K343" s="8">
        <v>52</v>
      </c>
      <c r="L343" s="8">
        <v>3</v>
      </c>
      <c r="M343" s="8">
        <v>43</v>
      </c>
      <c r="N343" s="8">
        <v>74</v>
      </c>
      <c r="O343" s="8">
        <v>213</v>
      </c>
    </row>
    <row r="344" spans="1:15">
      <c r="C344" s="9">
        <f>SUM(C326:C343)</f>
        <v>79249</v>
      </c>
      <c r="G344">
        <f>SUM(G326:G343)</f>
        <v>75170</v>
      </c>
      <c r="I344">
        <f>SUM(I326:I343)</f>
        <v>540</v>
      </c>
      <c r="J344" s="9">
        <f>SUM(J326:J343)</f>
        <v>2090</v>
      </c>
      <c r="K344">
        <f>SUM(K326:K343)</f>
        <v>371</v>
      </c>
      <c r="L344">
        <f>SUM(L326:L343)</f>
        <v>13</v>
      </c>
      <c r="M344">
        <f>SUM(M326:M343)</f>
        <v>277</v>
      </c>
      <c r="N344">
        <f>SUM(N326:N343)</f>
        <v>788</v>
      </c>
      <c r="O344">
        <f>SUM(O326:O343)</f>
        <v>1606</v>
      </c>
    </row>
    <row r="347" spans="1:15">
      <c r="C347" s="9"/>
    </row>
    <row r="348" spans="1:15">
      <c r="A348" t="s">
        <v>69</v>
      </c>
      <c r="C348" t="s">
        <v>70</v>
      </c>
      <c r="G348" t="s">
        <v>2</v>
      </c>
      <c r="I348" s="30">
        <v>9.9000000000000005E-2</v>
      </c>
    </row>
    <row r="349" spans="1:15">
      <c r="A349" t="s">
        <v>0</v>
      </c>
      <c r="C349" t="s">
        <v>1</v>
      </c>
      <c r="G349" t="s">
        <v>3</v>
      </c>
      <c r="I349" s="30">
        <v>7.0999999999999994E-2</v>
      </c>
    </row>
    <row r="351" spans="1:15">
      <c r="A351" t="s">
        <v>4</v>
      </c>
      <c r="C351" t="s">
        <v>5</v>
      </c>
    </row>
    <row r="352" spans="1:15">
      <c r="C352" t="s">
        <v>6</v>
      </c>
    </row>
    <row r="353" spans="3:3">
      <c r="C353" t="s">
        <v>7</v>
      </c>
    </row>
    <row r="354" spans="3:3">
      <c r="C354" t="s">
        <v>8</v>
      </c>
    </row>
    <row r="355" spans="3:3">
      <c r="C355" t="s">
        <v>9</v>
      </c>
    </row>
    <row r="356" spans="3:3">
      <c r="C356" t="s">
        <v>10</v>
      </c>
    </row>
  </sheetData>
  <sheetCalcPr fullCalcOnLoad="1"/>
  <mergeCells count="750">
    <mergeCell ref="A341:B341"/>
    <mergeCell ref="D341:F341"/>
    <mergeCell ref="G341:H341"/>
    <mergeCell ref="A342:B342"/>
    <mergeCell ref="D342:F342"/>
    <mergeCell ref="G342:H342"/>
    <mergeCell ref="A339:B339"/>
    <mergeCell ref="D339:F339"/>
    <mergeCell ref="G339:H339"/>
    <mergeCell ref="A340:B340"/>
    <mergeCell ref="D340:F340"/>
    <mergeCell ref="G340:H340"/>
    <mergeCell ref="A337:B337"/>
    <mergeCell ref="D337:F337"/>
    <mergeCell ref="G337:H337"/>
    <mergeCell ref="A338:B338"/>
    <mergeCell ref="D338:F338"/>
    <mergeCell ref="G338:H338"/>
    <mergeCell ref="A335:B335"/>
    <mergeCell ref="D335:F335"/>
    <mergeCell ref="G335:H335"/>
    <mergeCell ref="A336:B336"/>
    <mergeCell ref="D336:F336"/>
    <mergeCell ref="G336:H336"/>
    <mergeCell ref="A333:B333"/>
    <mergeCell ref="D333:F333"/>
    <mergeCell ref="G333:H333"/>
    <mergeCell ref="A334:B334"/>
    <mergeCell ref="D334:F334"/>
    <mergeCell ref="G334:H334"/>
    <mergeCell ref="A331:B331"/>
    <mergeCell ref="D331:F331"/>
    <mergeCell ref="G331:H331"/>
    <mergeCell ref="A332:B332"/>
    <mergeCell ref="D332:F332"/>
    <mergeCell ref="G332:H332"/>
    <mergeCell ref="A329:B329"/>
    <mergeCell ref="D329:F329"/>
    <mergeCell ref="G329:H329"/>
    <mergeCell ref="A330:B330"/>
    <mergeCell ref="D330:F330"/>
    <mergeCell ref="G330:H330"/>
    <mergeCell ref="A327:B327"/>
    <mergeCell ref="D327:F327"/>
    <mergeCell ref="G327:H327"/>
    <mergeCell ref="A328:B328"/>
    <mergeCell ref="D328:F328"/>
    <mergeCell ref="G328:H328"/>
    <mergeCell ref="D323:N323"/>
    <mergeCell ref="D324:M324"/>
    <mergeCell ref="D325:F325"/>
    <mergeCell ref="G325:H325"/>
    <mergeCell ref="A326:B326"/>
    <mergeCell ref="D326:F326"/>
    <mergeCell ref="G326:H326"/>
    <mergeCell ref="A315:B315"/>
    <mergeCell ref="D315:F315"/>
    <mergeCell ref="G315:H315"/>
    <mergeCell ref="A316:B316"/>
    <mergeCell ref="D316:F316"/>
    <mergeCell ref="G316:H316"/>
    <mergeCell ref="A313:B313"/>
    <mergeCell ref="D313:F313"/>
    <mergeCell ref="G313:H313"/>
    <mergeCell ref="A314:B314"/>
    <mergeCell ref="D314:F314"/>
    <mergeCell ref="G314:H314"/>
    <mergeCell ref="A311:B311"/>
    <mergeCell ref="D311:F311"/>
    <mergeCell ref="G311:H311"/>
    <mergeCell ref="A312:B312"/>
    <mergeCell ref="D312:F312"/>
    <mergeCell ref="G312:H312"/>
    <mergeCell ref="A309:B309"/>
    <mergeCell ref="D309:F309"/>
    <mergeCell ref="G309:H309"/>
    <mergeCell ref="A310:B310"/>
    <mergeCell ref="D310:F310"/>
    <mergeCell ref="G310:H310"/>
    <mergeCell ref="A307:B307"/>
    <mergeCell ref="D307:F307"/>
    <mergeCell ref="G307:H307"/>
    <mergeCell ref="A308:B308"/>
    <mergeCell ref="D308:F308"/>
    <mergeCell ref="G308:H308"/>
    <mergeCell ref="A305:B305"/>
    <mergeCell ref="D305:F305"/>
    <mergeCell ref="G305:H305"/>
    <mergeCell ref="A306:B306"/>
    <mergeCell ref="D306:F306"/>
    <mergeCell ref="G306:H306"/>
    <mergeCell ref="A303:B303"/>
    <mergeCell ref="D303:F303"/>
    <mergeCell ref="G303:H303"/>
    <mergeCell ref="A304:B304"/>
    <mergeCell ref="D304:F304"/>
    <mergeCell ref="G304:H304"/>
    <mergeCell ref="A301:B301"/>
    <mergeCell ref="D301:F301"/>
    <mergeCell ref="G301:H301"/>
    <mergeCell ref="A302:B302"/>
    <mergeCell ref="D302:F302"/>
    <mergeCell ref="G302:H302"/>
    <mergeCell ref="A293:B293"/>
    <mergeCell ref="D293:F293"/>
    <mergeCell ref="G293:H293"/>
    <mergeCell ref="A239:B239"/>
    <mergeCell ref="D239:F239"/>
    <mergeCell ref="G239:H239"/>
    <mergeCell ref="A291:B291"/>
    <mergeCell ref="D291:F291"/>
    <mergeCell ref="G291:H291"/>
    <mergeCell ref="A292:B292"/>
    <mergeCell ref="D292:F292"/>
    <mergeCell ref="G292:H292"/>
    <mergeCell ref="A289:B289"/>
    <mergeCell ref="D289:F289"/>
    <mergeCell ref="G289:H289"/>
    <mergeCell ref="A290:B290"/>
    <mergeCell ref="D290:F290"/>
    <mergeCell ref="G290:H290"/>
    <mergeCell ref="A287:B287"/>
    <mergeCell ref="D287:F287"/>
    <mergeCell ref="G287:H287"/>
    <mergeCell ref="A288:B288"/>
    <mergeCell ref="D288:F288"/>
    <mergeCell ref="G288:H288"/>
    <mergeCell ref="A285:B285"/>
    <mergeCell ref="D285:F285"/>
    <mergeCell ref="G285:H285"/>
    <mergeCell ref="A286:B286"/>
    <mergeCell ref="D286:F286"/>
    <mergeCell ref="G286:H286"/>
    <mergeCell ref="A283:B283"/>
    <mergeCell ref="D283:F283"/>
    <mergeCell ref="G283:H283"/>
    <mergeCell ref="A284:B284"/>
    <mergeCell ref="D284:F284"/>
    <mergeCell ref="G284:H284"/>
    <mergeCell ref="A281:B281"/>
    <mergeCell ref="D281:F281"/>
    <mergeCell ref="G281:H281"/>
    <mergeCell ref="A282:B282"/>
    <mergeCell ref="D282:F282"/>
    <mergeCell ref="G282:H282"/>
    <mergeCell ref="A279:B279"/>
    <mergeCell ref="D279:F279"/>
    <mergeCell ref="G279:H279"/>
    <mergeCell ref="A280:B280"/>
    <mergeCell ref="D280:F280"/>
    <mergeCell ref="G280:H280"/>
    <mergeCell ref="A278:B278"/>
    <mergeCell ref="D278:F278"/>
    <mergeCell ref="G278:H278"/>
    <mergeCell ref="D298:N298"/>
    <mergeCell ref="D299:M299"/>
    <mergeCell ref="D300:F300"/>
    <mergeCell ref="G300:H300"/>
    <mergeCell ref="A267:B267"/>
    <mergeCell ref="D267:F267"/>
    <mergeCell ref="G267:H267"/>
    <mergeCell ref="A268:B268"/>
    <mergeCell ref="D268:F268"/>
    <mergeCell ref="G268:H268"/>
    <mergeCell ref="A265:B265"/>
    <mergeCell ref="D265:F265"/>
    <mergeCell ref="G265:H265"/>
    <mergeCell ref="A266:B266"/>
    <mergeCell ref="D266:F266"/>
    <mergeCell ref="G266:H266"/>
    <mergeCell ref="A261:B261"/>
    <mergeCell ref="D261:F261"/>
    <mergeCell ref="G261:H261"/>
    <mergeCell ref="A264:B264"/>
    <mergeCell ref="D264:F264"/>
    <mergeCell ref="G264:H264"/>
    <mergeCell ref="A262:B262"/>
    <mergeCell ref="D262:F262"/>
    <mergeCell ref="G262:H262"/>
    <mergeCell ref="A263:B263"/>
    <mergeCell ref="D263:F263"/>
    <mergeCell ref="G263:H263"/>
    <mergeCell ref="A260:B260"/>
    <mergeCell ref="D260:F260"/>
    <mergeCell ref="G260:H260"/>
    <mergeCell ref="D274:N274"/>
    <mergeCell ref="D275:M275"/>
    <mergeCell ref="D276:F276"/>
    <mergeCell ref="G276:H276"/>
    <mergeCell ref="A258:B258"/>
    <mergeCell ref="D258:F258"/>
    <mergeCell ref="G258:H258"/>
    <mergeCell ref="A259:B259"/>
    <mergeCell ref="D259:F259"/>
    <mergeCell ref="G259:H259"/>
    <mergeCell ref="A256:B256"/>
    <mergeCell ref="D256:F256"/>
    <mergeCell ref="G256:H256"/>
    <mergeCell ref="A257:B257"/>
    <mergeCell ref="D257:F257"/>
    <mergeCell ref="G257:H257"/>
    <mergeCell ref="A254:B254"/>
    <mergeCell ref="D254:F254"/>
    <mergeCell ref="G254:H254"/>
    <mergeCell ref="A255:B255"/>
    <mergeCell ref="D255:F255"/>
    <mergeCell ref="G255:H255"/>
    <mergeCell ref="A252:B252"/>
    <mergeCell ref="D252:F252"/>
    <mergeCell ref="G252:H252"/>
    <mergeCell ref="A253:B253"/>
    <mergeCell ref="D253:F253"/>
    <mergeCell ref="G253:H253"/>
    <mergeCell ref="A250:B250"/>
    <mergeCell ref="D250:F250"/>
    <mergeCell ref="G250:H250"/>
    <mergeCell ref="A251:B251"/>
    <mergeCell ref="D251:F251"/>
    <mergeCell ref="G251:H251"/>
    <mergeCell ref="A237:B237"/>
    <mergeCell ref="D237:F237"/>
    <mergeCell ref="G237:H237"/>
    <mergeCell ref="A317:B317"/>
    <mergeCell ref="D317:F317"/>
    <mergeCell ref="G317:H317"/>
    <mergeCell ref="A235:B235"/>
    <mergeCell ref="D235:F235"/>
    <mergeCell ref="G235:H235"/>
    <mergeCell ref="A236:B236"/>
    <mergeCell ref="D236:F236"/>
    <mergeCell ref="G236:H236"/>
    <mergeCell ref="A233:B233"/>
    <mergeCell ref="D233:F233"/>
    <mergeCell ref="G233:H233"/>
    <mergeCell ref="A234:B234"/>
    <mergeCell ref="D234:F234"/>
    <mergeCell ref="G234:H234"/>
    <mergeCell ref="A231:B231"/>
    <mergeCell ref="D231:F231"/>
    <mergeCell ref="G231:H231"/>
    <mergeCell ref="A232:B232"/>
    <mergeCell ref="D232:F232"/>
    <mergeCell ref="G232:H232"/>
    <mergeCell ref="A229:B229"/>
    <mergeCell ref="D229:F229"/>
    <mergeCell ref="G229:H229"/>
    <mergeCell ref="A230:B230"/>
    <mergeCell ref="D230:F230"/>
    <mergeCell ref="G230:H230"/>
    <mergeCell ref="A227:B227"/>
    <mergeCell ref="D227:F227"/>
    <mergeCell ref="G227:H227"/>
    <mergeCell ref="A228:B228"/>
    <mergeCell ref="D228:F228"/>
    <mergeCell ref="G228:H228"/>
    <mergeCell ref="A225:B225"/>
    <mergeCell ref="D225:F225"/>
    <mergeCell ref="G225:H225"/>
    <mergeCell ref="A226:B226"/>
    <mergeCell ref="D226:F226"/>
    <mergeCell ref="G226:H226"/>
    <mergeCell ref="A223:B223"/>
    <mergeCell ref="D223:F223"/>
    <mergeCell ref="G223:H223"/>
    <mergeCell ref="A224:B224"/>
    <mergeCell ref="D224:F224"/>
    <mergeCell ref="G224:H224"/>
    <mergeCell ref="A210:B210"/>
    <mergeCell ref="D210:F210"/>
    <mergeCell ref="G210:H210"/>
    <mergeCell ref="D220:N220"/>
    <mergeCell ref="D221:M221"/>
    <mergeCell ref="D222:F222"/>
    <mergeCell ref="G222:H222"/>
    <mergeCell ref="A208:B208"/>
    <mergeCell ref="D208:F208"/>
    <mergeCell ref="G208:H208"/>
    <mergeCell ref="A209:B209"/>
    <mergeCell ref="D209:F209"/>
    <mergeCell ref="G209:H209"/>
    <mergeCell ref="A206:B206"/>
    <mergeCell ref="D206:F206"/>
    <mergeCell ref="G206:H206"/>
    <mergeCell ref="A207:B207"/>
    <mergeCell ref="D207:F207"/>
    <mergeCell ref="G207:H207"/>
    <mergeCell ref="A204:B204"/>
    <mergeCell ref="D204:F204"/>
    <mergeCell ref="G204:H204"/>
    <mergeCell ref="A205:B205"/>
    <mergeCell ref="D205:F205"/>
    <mergeCell ref="G205:H205"/>
    <mergeCell ref="A202:B202"/>
    <mergeCell ref="D202:F202"/>
    <mergeCell ref="G202:H202"/>
    <mergeCell ref="A203:B203"/>
    <mergeCell ref="D203:F203"/>
    <mergeCell ref="G203:H203"/>
    <mergeCell ref="A200:B200"/>
    <mergeCell ref="D200:F200"/>
    <mergeCell ref="G200:H200"/>
    <mergeCell ref="A201:B201"/>
    <mergeCell ref="D201:F201"/>
    <mergeCell ref="G201:H201"/>
    <mergeCell ref="A198:B198"/>
    <mergeCell ref="D198:F198"/>
    <mergeCell ref="G198:H198"/>
    <mergeCell ref="A199:B199"/>
    <mergeCell ref="D199:F199"/>
    <mergeCell ref="G199:H199"/>
    <mergeCell ref="A196:B196"/>
    <mergeCell ref="D196:F196"/>
    <mergeCell ref="G196:H196"/>
    <mergeCell ref="A197:B197"/>
    <mergeCell ref="D197:F197"/>
    <mergeCell ref="G197:H197"/>
    <mergeCell ref="A194:B194"/>
    <mergeCell ref="D194:F194"/>
    <mergeCell ref="G194:H194"/>
    <mergeCell ref="A195:B195"/>
    <mergeCell ref="D195:F195"/>
    <mergeCell ref="G195:H195"/>
    <mergeCell ref="A192:B192"/>
    <mergeCell ref="D192:F192"/>
    <mergeCell ref="G192:H192"/>
    <mergeCell ref="A193:B193"/>
    <mergeCell ref="D193:F193"/>
    <mergeCell ref="G193:H193"/>
    <mergeCell ref="D188:F188"/>
    <mergeCell ref="G188:H188"/>
    <mergeCell ref="A190:B190"/>
    <mergeCell ref="D190:F190"/>
    <mergeCell ref="G190:H190"/>
    <mergeCell ref="A191:B191"/>
    <mergeCell ref="D191:F191"/>
    <mergeCell ref="G191:H191"/>
    <mergeCell ref="A174:B174"/>
    <mergeCell ref="D174:F174"/>
    <mergeCell ref="G174:H174"/>
    <mergeCell ref="A184:C184"/>
    <mergeCell ref="D186:N186"/>
    <mergeCell ref="D187:M187"/>
    <mergeCell ref="A172:B172"/>
    <mergeCell ref="D172:F172"/>
    <mergeCell ref="G172:H172"/>
    <mergeCell ref="A343:B343"/>
    <mergeCell ref="D343:F343"/>
    <mergeCell ref="G343:H343"/>
    <mergeCell ref="A170:B170"/>
    <mergeCell ref="D170:F170"/>
    <mergeCell ref="G170:H170"/>
    <mergeCell ref="A171:B171"/>
    <mergeCell ref="D171:F171"/>
    <mergeCell ref="G171:H171"/>
    <mergeCell ref="A168:B168"/>
    <mergeCell ref="D168:F168"/>
    <mergeCell ref="G168:H168"/>
    <mergeCell ref="A169:B169"/>
    <mergeCell ref="D169:F169"/>
    <mergeCell ref="G169:H169"/>
    <mergeCell ref="A166:B166"/>
    <mergeCell ref="D166:F166"/>
    <mergeCell ref="G166:H166"/>
    <mergeCell ref="A167:B167"/>
    <mergeCell ref="D167:F167"/>
    <mergeCell ref="G167:H167"/>
    <mergeCell ref="A164:B164"/>
    <mergeCell ref="D164:F164"/>
    <mergeCell ref="G164:H164"/>
    <mergeCell ref="A165:B165"/>
    <mergeCell ref="D165:F165"/>
    <mergeCell ref="G165:H165"/>
    <mergeCell ref="A162:B162"/>
    <mergeCell ref="D162:F162"/>
    <mergeCell ref="G162:H162"/>
    <mergeCell ref="A163:B163"/>
    <mergeCell ref="D163:F163"/>
    <mergeCell ref="G163:H163"/>
    <mergeCell ref="A160:B160"/>
    <mergeCell ref="D160:F160"/>
    <mergeCell ref="G160:H160"/>
    <mergeCell ref="A161:B161"/>
    <mergeCell ref="D161:F161"/>
    <mergeCell ref="G161:H161"/>
    <mergeCell ref="A158:B158"/>
    <mergeCell ref="D158:F158"/>
    <mergeCell ref="G158:H158"/>
    <mergeCell ref="A159:B159"/>
    <mergeCell ref="D159:F159"/>
    <mergeCell ref="G159:H159"/>
    <mergeCell ref="A156:B156"/>
    <mergeCell ref="D156:F156"/>
    <mergeCell ref="G156:H156"/>
    <mergeCell ref="A157:B157"/>
    <mergeCell ref="D157:F157"/>
    <mergeCell ref="G157:H157"/>
    <mergeCell ref="A154:B154"/>
    <mergeCell ref="D154:F154"/>
    <mergeCell ref="G154:H154"/>
    <mergeCell ref="A155:B155"/>
    <mergeCell ref="D155:F155"/>
    <mergeCell ref="G155:H155"/>
    <mergeCell ref="A152:B152"/>
    <mergeCell ref="D152:F152"/>
    <mergeCell ref="G152:H152"/>
    <mergeCell ref="A153:B153"/>
    <mergeCell ref="D153:F153"/>
    <mergeCell ref="G153:H153"/>
    <mergeCell ref="A150:B150"/>
    <mergeCell ref="D150:F150"/>
    <mergeCell ref="G150:H150"/>
    <mergeCell ref="A151:B151"/>
    <mergeCell ref="D151:F151"/>
    <mergeCell ref="G151:H151"/>
    <mergeCell ref="D146:N146"/>
    <mergeCell ref="D147:M147"/>
    <mergeCell ref="D148:F148"/>
    <mergeCell ref="G148:H148"/>
    <mergeCell ref="A127:B127"/>
    <mergeCell ref="D127:F127"/>
    <mergeCell ref="G127:H127"/>
    <mergeCell ref="A123:B123"/>
    <mergeCell ref="D123:F123"/>
    <mergeCell ref="G123:H123"/>
    <mergeCell ref="A99:B99"/>
    <mergeCell ref="D99:F99"/>
    <mergeCell ref="G99:H99"/>
    <mergeCell ref="A126:B126"/>
    <mergeCell ref="D126:F126"/>
    <mergeCell ref="G126:H126"/>
    <mergeCell ref="A92:B92"/>
    <mergeCell ref="A124:B124"/>
    <mergeCell ref="D124:F124"/>
    <mergeCell ref="G124:H124"/>
    <mergeCell ref="A116:B116"/>
    <mergeCell ref="D116:F116"/>
    <mergeCell ref="G116:H116"/>
    <mergeCell ref="D92:F92"/>
    <mergeCell ref="G92:H92"/>
    <mergeCell ref="A121:B121"/>
    <mergeCell ref="D121:F121"/>
    <mergeCell ref="G121:H121"/>
    <mergeCell ref="A122:B122"/>
    <mergeCell ref="D122:F122"/>
    <mergeCell ref="G122:H122"/>
    <mergeCell ref="A119:B119"/>
    <mergeCell ref="D119:F119"/>
    <mergeCell ref="G119:H119"/>
    <mergeCell ref="A120:B120"/>
    <mergeCell ref="D120:F120"/>
    <mergeCell ref="G120:H120"/>
    <mergeCell ref="A117:B117"/>
    <mergeCell ref="D117:F117"/>
    <mergeCell ref="G117:H117"/>
    <mergeCell ref="A118:B118"/>
    <mergeCell ref="D118:F118"/>
    <mergeCell ref="G118:H118"/>
    <mergeCell ref="A115:B115"/>
    <mergeCell ref="D115:F115"/>
    <mergeCell ref="G115:H115"/>
    <mergeCell ref="A113:B113"/>
    <mergeCell ref="D113:F113"/>
    <mergeCell ref="G113:H113"/>
    <mergeCell ref="A114:B114"/>
    <mergeCell ref="D114:F114"/>
    <mergeCell ref="G114:H114"/>
    <mergeCell ref="A111:B111"/>
    <mergeCell ref="D111:F111"/>
    <mergeCell ref="G111:H111"/>
    <mergeCell ref="A112:B112"/>
    <mergeCell ref="D112:F112"/>
    <mergeCell ref="G112:H112"/>
    <mergeCell ref="A109:B109"/>
    <mergeCell ref="D109:F109"/>
    <mergeCell ref="G109:H109"/>
    <mergeCell ref="A110:B110"/>
    <mergeCell ref="D110:F110"/>
    <mergeCell ref="G110:H110"/>
    <mergeCell ref="A107:B107"/>
    <mergeCell ref="D107:F107"/>
    <mergeCell ref="G107:H107"/>
    <mergeCell ref="A108:B108"/>
    <mergeCell ref="D108:F108"/>
    <mergeCell ref="G108:H108"/>
    <mergeCell ref="A105:B105"/>
    <mergeCell ref="D105:F105"/>
    <mergeCell ref="G105:H105"/>
    <mergeCell ref="A106:B106"/>
    <mergeCell ref="D106:F106"/>
    <mergeCell ref="G106:H106"/>
    <mergeCell ref="A103:B103"/>
    <mergeCell ref="D103:F103"/>
    <mergeCell ref="G103:H103"/>
    <mergeCell ref="A104:B104"/>
    <mergeCell ref="D104:F104"/>
    <mergeCell ref="G104:H104"/>
    <mergeCell ref="A101:B101"/>
    <mergeCell ref="D101:F101"/>
    <mergeCell ref="G101:H101"/>
    <mergeCell ref="A26:B26"/>
    <mergeCell ref="D26:F26"/>
    <mergeCell ref="G26:H26"/>
    <mergeCell ref="G88:H88"/>
    <mergeCell ref="D88:F88"/>
    <mergeCell ref="A88:B88"/>
    <mergeCell ref="G69:H69"/>
    <mergeCell ref="D96:N96"/>
    <mergeCell ref="D97:M97"/>
    <mergeCell ref="D98:F98"/>
    <mergeCell ref="G98:H98"/>
    <mergeCell ref="D244:N244"/>
    <mergeCell ref="D245:M245"/>
    <mergeCell ref="A64:B64"/>
    <mergeCell ref="D64:F64"/>
    <mergeCell ref="G64:H64"/>
    <mergeCell ref="A65:B65"/>
    <mergeCell ref="D65:F65"/>
    <mergeCell ref="G65:H65"/>
    <mergeCell ref="A66:B66"/>
    <mergeCell ref="D66:F66"/>
    <mergeCell ref="G66:H66"/>
    <mergeCell ref="A67:B67"/>
    <mergeCell ref="D67:F67"/>
    <mergeCell ref="G67:H67"/>
    <mergeCell ref="A125:B125"/>
    <mergeCell ref="D125:F125"/>
    <mergeCell ref="G125:H125"/>
    <mergeCell ref="D69:F69"/>
    <mergeCell ref="A69:B69"/>
    <mergeCell ref="G91:H91"/>
    <mergeCell ref="D91:F91"/>
    <mergeCell ref="A91:B91"/>
    <mergeCell ref="G90:H90"/>
    <mergeCell ref="D90:F90"/>
    <mergeCell ref="A70:B70"/>
    <mergeCell ref="D70:F70"/>
    <mergeCell ref="G70:H70"/>
    <mergeCell ref="A71:B71"/>
    <mergeCell ref="D71:F71"/>
    <mergeCell ref="G71:H71"/>
    <mergeCell ref="A72:B72"/>
    <mergeCell ref="D72:F72"/>
    <mergeCell ref="G72:H72"/>
    <mergeCell ref="A73:B73"/>
    <mergeCell ref="D73:F73"/>
    <mergeCell ref="G73:H73"/>
    <mergeCell ref="A74:B74"/>
    <mergeCell ref="D74:F74"/>
    <mergeCell ref="G74:H74"/>
    <mergeCell ref="A75:B75"/>
    <mergeCell ref="D75:F75"/>
    <mergeCell ref="G75:H75"/>
    <mergeCell ref="A76:B76"/>
    <mergeCell ref="D76:F76"/>
    <mergeCell ref="G76:H76"/>
    <mergeCell ref="A77:B77"/>
    <mergeCell ref="D77:F77"/>
    <mergeCell ref="G77:H77"/>
    <mergeCell ref="A78:B78"/>
    <mergeCell ref="D78:F78"/>
    <mergeCell ref="G78:H78"/>
    <mergeCell ref="A79:B79"/>
    <mergeCell ref="D79:F79"/>
    <mergeCell ref="G79:H79"/>
    <mergeCell ref="A80:B80"/>
    <mergeCell ref="D80:F80"/>
    <mergeCell ref="G80:H80"/>
    <mergeCell ref="A81:B81"/>
    <mergeCell ref="D81:F81"/>
    <mergeCell ref="G81:H81"/>
    <mergeCell ref="A82:B82"/>
    <mergeCell ref="D82:F82"/>
    <mergeCell ref="G82:H82"/>
    <mergeCell ref="A83:B83"/>
    <mergeCell ref="D83:F83"/>
    <mergeCell ref="G83:H83"/>
    <mergeCell ref="A84:B84"/>
    <mergeCell ref="D84:F84"/>
    <mergeCell ref="G84:H84"/>
    <mergeCell ref="A85:B85"/>
    <mergeCell ref="D85:F85"/>
    <mergeCell ref="G85:H85"/>
    <mergeCell ref="A86:B86"/>
    <mergeCell ref="D86:F86"/>
    <mergeCell ref="G86:H86"/>
    <mergeCell ref="A87:B87"/>
    <mergeCell ref="D87:F87"/>
    <mergeCell ref="G87:H87"/>
    <mergeCell ref="A89:B89"/>
    <mergeCell ref="D89:F89"/>
    <mergeCell ref="G89:H89"/>
    <mergeCell ref="D246:F246"/>
    <mergeCell ref="G246:H246"/>
    <mergeCell ref="A247:B247"/>
    <mergeCell ref="D247:F247"/>
    <mergeCell ref="G247:H247"/>
    <mergeCell ref="A90:B90"/>
    <mergeCell ref="A100:B100"/>
    <mergeCell ref="D100:F100"/>
    <mergeCell ref="G100:H100"/>
    <mergeCell ref="A149:B149"/>
    <mergeCell ref="D149:F149"/>
    <mergeCell ref="G149:H149"/>
    <mergeCell ref="D59:N59"/>
    <mergeCell ref="D60:M60"/>
    <mergeCell ref="D61:F61"/>
    <mergeCell ref="G61:H61"/>
    <mergeCell ref="A248:B248"/>
    <mergeCell ref="D248:F248"/>
    <mergeCell ref="G248:H248"/>
    <mergeCell ref="A53:B53"/>
    <mergeCell ref="D53:F53"/>
    <mergeCell ref="G53:H53"/>
    <mergeCell ref="A249:B249"/>
    <mergeCell ref="D249:F249"/>
    <mergeCell ref="G249:H249"/>
    <mergeCell ref="A54:B54"/>
    <mergeCell ref="D54:F54"/>
    <mergeCell ref="G54:H54"/>
    <mergeCell ref="A51:B51"/>
    <mergeCell ref="D51:F51"/>
    <mergeCell ref="G51:H51"/>
    <mergeCell ref="A52:B52"/>
    <mergeCell ref="D52:F52"/>
    <mergeCell ref="G52:H52"/>
    <mergeCell ref="A49:B49"/>
    <mergeCell ref="D49:F49"/>
    <mergeCell ref="G49:H49"/>
    <mergeCell ref="A50:B50"/>
    <mergeCell ref="D50:F50"/>
    <mergeCell ref="G50:H50"/>
    <mergeCell ref="A47:B47"/>
    <mergeCell ref="D47:F47"/>
    <mergeCell ref="G47:H47"/>
    <mergeCell ref="A48:B48"/>
    <mergeCell ref="D48:F48"/>
    <mergeCell ref="G48:H48"/>
    <mergeCell ref="A45:B45"/>
    <mergeCell ref="D45:F45"/>
    <mergeCell ref="G45:H45"/>
    <mergeCell ref="A46:B46"/>
    <mergeCell ref="D46:F46"/>
    <mergeCell ref="G46:H46"/>
    <mergeCell ref="A43:B43"/>
    <mergeCell ref="D43:F43"/>
    <mergeCell ref="G43:H43"/>
    <mergeCell ref="A44:B44"/>
    <mergeCell ref="D44:F44"/>
    <mergeCell ref="G44:H44"/>
    <mergeCell ref="A41:B41"/>
    <mergeCell ref="D41:F41"/>
    <mergeCell ref="G41:H41"/>
    <mergeCell ref="A42:B42"/>
    <mergeCell ref="D42:F42"/>
    <mergeCell ref="G42:H42"/>
    <mergeCell ref="A39:B39"/>
    <mergeCell ref="D39:F39"/>
    <mergeCell ref="G39:H39"/>
    <mergeCell ref="A40:B40"/>
    <mergeCell ref="D40:F40"/>
    <mergeCell ref="G40:H40"/>
    <mergeCell ref="A37:B37"/>
    <mergeCell ref="D37:F37"/>
    <mergeCell ref="G37:H37"/>
    <mergeCell ref="A38:B38"/>
    <mergeCell ref="D38:F38"/>
    <mergeCell ref="G38:H38"/>
    <mergeCell ref="A35:B35"/>
    <mergeCell ref="D35:F35"/>
    <mergeCell ref="G35:H35"/>
    <mergeCell ref="A36:B36"/>
    <mergeCell ref="D36:F36"/>
    <mergeCell ref="G36:H36"/>
    <mergeCell ref="A33:B33"/>
    <mergeCell ref="D33:F33"/>
    <mergeCell ref="G33:H33"/>
    <mergeCell ref="A34:B34"/>
    <mergeCell ref="D34:F34"/>
    <mergeCell ref="G34:H34"/>
    <mergeCell ref="A24:B24"/>
    <mergeCell ref="D24:F24"/>
    <mergeCell ref="G24:H24"/>
    <mergeCell ref="A25:B25"/>
    <mergeCell ref="D25:F25"/>
    <mergeCell ref="G25:H25"/>
    <mergeCell ref="A22:B22"/>
    <mergeCell ref="D22:F22"/>
    <mergeCell ref="G22:H22"/>
    <mergeCell ref="A23:B23"/>
    <mergeCell ref="D23:F23"/>
    <mergeCell ref="G23:H23"/>
    <mergeCell ref="A20:B20"/>
    <mergeCell ref="D20:F20"/>
    <mergeCell ref="G20:H20"/>
    <mergeCell ref="A21:B21"/>
    <mergeCell ref="D21:F21"/>
    <mergeCell ref="G21:H21"/>
    <mergeCell ref="A18:B18"/>
    <mergeCell ref="D18:F18"/>
    <mergeCell ref="G18:H18"/>
    <mergeCell ref="A19:B19"/>
    <mergeCell ref="D19:F19"/>
    <mergeCell ref="G19:H19"/>
    <mergeCell ref="A16:B16"/>
    <mergeCell ref="D16:F16"/>
    <mergeCell ref="G16:H16"/>
    <mergeCell ref="A17:B17"/>
    <mergeCell ref="D17:F17"/>
    <mergeCell ref="G17:H17"/>
    <mergeCell ref="A15:B15"/>
    <mergeCell ref="D15:F15"/>
    <mergeCell ref="G15:H15"/>
    <mergeCell ref="A11:B11"/>
    <mergeCell ref="D11:F11"/>
    <mergeCell ref="G11:H11"/>
    <mergeCell ref="A12:B12"/>
    <mergeCell ref="D12:F12"/>
    <mergeCell ref="G12:H12"/>
    <mergeCell ref="A13:B13"/>
    <mergeCell ref="D13:F13"/>
    <mergeCell ref="G13:H13"/>
    <mergeCell ref="A14:B14"/>
    <mergeCell ref="D14:F14"/>
    <mergeCell ref="G14:H14"/>
    <mergeCell ref="G5:H5"/>
    <mergeCell ref="D29:N29"/>
    <mergeCell ref="D30:M30"/>
    <mergeCell ref="D31:F31"/>
    <mergeCell ref="G31:H31"/>
    <mergeCell ref="A32:B32"/>
    <mergeCell ref="D32:F32"/>
    <mergeCell ref="G32:H32"/>
    <mergeCell ref="A9:B9"/>
    <mergeCell ref="D9:F9"/>
    <mergeCell ref="G9:H9"/>
    <mergeCell ref="A10:B10"/>
    <mergeCell ref="D10:F10"/>
    <mergeCell ref="G10:H10"/>
    <mergeCell ref="A7:B7"/>
    <mergeCell ref="D7:F7"/>
    <mergeCell ref="G7:H7"/>
    <mergeCell ref="A8:B8"/>
    <mergeCell ref="D8:F8"/>
    <mergeCell ref="G8:H8"/>
    <mergeCell ref="A6:B6"/>
    <mergeCell ref="D6:F6"/>
    <mergeCell ref="G6:H6"/>
    <mergeCell ref="D3:N3"/>
    <mergeCell ref="D4:M4"/>
    <mergeCell ref="D5:F5"/>
  </mergeCells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view="pageLayout" workbookViewId="0"/>
  </sheetViews>
  <sheetFormatPr baseColWidth="10" defaultRowHeight="13"/>
  <sheetData/>
  <sheetCalcPr fullCalcOnLoad="1"/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at Buffalo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Jordan</dc:creator>
  <cp:lastModifiedBy>Jacob Jordan</cp:lastModifiedBy>
  <dcterms:created xsi:type="dcterms:W3CDTF">2011-05-06T14:22:52Z</dcterms:created>
  <dcterms:modified xsi:type="dcterms:W3CDTF">2011-05-08T19:57:36Z</dcterms:modified>
</cp:coreProperties>
</file>