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8190" tabRatio="211" firstSheet="10" activeTab="1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Percentages" sheetId="12" r:id="rId12"/>
  </sheets>
  <definedNames/>
  <calcPr fullCalcOnLoad="1"/>
</workbook>
</file>

<file path=xl/sharedStrings.xml><?xml version="1.0" encoding="utf-8"?>
<sst xmlns="http://schemas.openxmlformats.org/spreadsheetml/2006/main" count="386" uniqueCount="259">
  <si>
    <t>Erie County</t>
  </si>
  <si>
    <t>District</t>
  </si>
  <si>
    <t>Total Population</t>
  </si>
  <si>
    <t>White</t>
  </si>
  <si>
    <t>Black or African American</t>
  </si>
  <si>
    <t>American Indian and Alaska Native</t>
  </si>
  <si>
    <t>Asian</t>
  </si>
  <si>
    <t>Native Hawaiian and Other Pacific Islander</t>
  </si>
  <si>
    <t>Some Other Race</t>
  </si>
  <si>
    <t>Hispanic or Latino (of any race)</t>
  </si>
  <si>
    <t xml:space="preserve">  Census Tract 1.10</t>
  </si>
  <si>
    <t xml:space="preserve">  Census Tract 2</t>
  </si>
  <si>
    <t xml:space="preserve">  Census Tract 5</t>
  </si>
  <si>
    <t xml:space="preserve">  Census Tract 8</t>
  </si>
  <si>
    <t xml:space="preserve">  Census Tract 9</t>
  </si>
  <si>
    <t xml:space="preserve">  Census Tract 17</t>
  </si>
  <si>
    <t xml:space="preserve">  Census Tract 24</t>
  </si>
  <si>
    <t xml:space="preserve">  Census Tract 30</t>
  </si>
  <si>
    <t xml:space="preserve">  Census Tract 67.02</t>
  </si>
  <si>
    <t xml:space="preserve">  Census Tract 68</t>
  </si>
  <si>
    <t xml:space="preserve">  Census Tract 72.02</t>
  </si>
  <si>
    <t xml:space="preserve">  Census Tract 123</t>
  </si>
  <si>
    <t xml:space="preserve">  Census Tract 124</t>
  </si>
  <si>
    <t xml:space="preserve">  Census Tract 125.01</t>
  </si>
  <si>
    <t xml:space="preserve">  Census Tract 125.02</t>
  </si>
  <si>
    <t xml:space="preserve">  Census Tract 128</t>
  </si>
  <si>
    <t xml:space="preserve">  Census Tract 129.01</t>
  </si>
  <si>
    <t xml:space="preserve">  Census Tract 130.01</t>
  </si>
  <si>
    <t xml:space="preserve">  Census Tract 130.02</t>
  </si>
  <si>
    <t xml:space="preserve">  Census Tract 131.01</t>
  </si>
  <si>
    <t xml:space="preserve">  Census Tract 162</t>
  </si>
  <si>
    <t xml:space="preserve">  Census Tract 163</t>
  </si>
  <si>
    <t xml:space="preserve">  Census Tract 164</t>
  </si>
  <si>
    <t xml:space="preserve">  Census Tract 165</t>
  </si>
  <si>
    <t xml:space="preserve">  Census Tract 166</t>
  </si>
  <si>
    <t xml:space="preserve">  Census Tract 174</t>
  </si>
  <si>
    <t>Totals</t>
  </si>
  <si>
    <t>Percentages</t>
  </si>
  <si>
    <t xml:space="preserve">  Census Tract 14.02</t>
  </si>
  <si>
    <t xml:space="preserve">  Census Tract 15</t>
  </si>
  <si>
    <t xml:space="preserve">  Census Tract 16</t>
  </si>
  <si>
    <t xml:space="preserve">  Census Tract 25.02</t>
  </si>
  <si>
    <t xml:space="preserve">  Census Tract 27.02</t>
  </si>
  <si>
    <t xml:space="preserve">  Census Tract 28</t>
  </si>
  <si>
    <t xml:space="preserve">  Census Tract 29</t>
  </si>
  <si>
    <t xml:space="preserve">  Census Tract 31</t>
  </si>
  <si>
    <t xml:space="preserve">  Census Tract 33.01</t>
  </si>
  <si>
    <t xml:space="preserve">  Census Tract 33.02</t>
  </si>
  <si>
    <t xml:space="preserve">  Census Tract 34</t>
  </si>
  <si>
    <t xml:space="preserve">  Census Tract 35</t>
  </si>
  <si>
    <t xml:space="preserve">  Census Tract 36</t>
  </si>
  <si>
    <t xml:space="preserve">  Census Tract 37</t>
  </si>
  <si>
    <t xml:space="preserve">  Census Tract 38</t>
  </si>
  <si>
    <t xml:space="preserve">  Census Tract 52.02</t>
  </si>
  <si>
    <t xml:space="preserve">  Census Tract 61</t>
  </si>
  <si>
    <t xml:space="preserve">  Census Tract 63.02</t>
  </si>
  <si>
    <t xml:space="preserve">  Census Tract 65.01</t>
  </si>
  <si>
    <t xml:space="preserve">  Census Tract 66.01</t>
  </si>
  <si>
    <t xml:space="preserve">  Census Tract 66.02</t>
  </si>
  <si>
    <t xml:space="preserve">  Census Tract 67.01</t>
  </si>
  <si>
    <t xml:space="preserve">  Census Tract 69.01</t>
  </si>
  <si>
    <t xml:space="preserve">  Census Tract 69.02</t>
  </si>
  <si>
    <t xml:space="preserve">  Census Tract 70</t>
  </si>
  <si>
    <t xml:space="preserve">  Census Tract 71.01</t>
  </si>
  <si>
    <t xml:space="preserve">  Census Tract 71.02</t>
  </si>
  <si>
    <t xml:space="preserve">  Census Tract 168</t>
  </si>
  <si>
    <t xml:space="preserve">  Census Tract 169</t>
  </si>
  <si>
    <t xml:space="preserve">  Census Tract 39.01</t>
  </si>
  <si>
    <t xml:space="preserve">  Census Tract 40.01</t>
  </si>
  <si>
    <t xml:space="preserve">  Census Tract 41</t>
  </si>
  <si>
    <t xml:space="preserve">  Census Tract 42</t>
  </si>
  <si>
    <t xml:space="preserve">  Census Tract 43</t>
  </si>
  <si>
    <t xml:space="preserve">  Census Tract 44.01</t>
  </si>
  <si>
    <t xml:space="preserve">  Census Tract 44.02</t>
  </si>
  <si>
    <t xml:space="preserve">  Census Tract 45</t>
  </si>
  <si>
    <t xml:space="preserve">  Census Tract 46.01</t>
  </si>
  <si>
    <t xml:space="preserve">  Census Tract 46.02</t>
  </si>
  <si>
    <t xml:space="preserve">  Census Tract 47</t>
  </si>
  <si>
    <t xml:space="preserve">  Census Tract 48</t>
  </si>
  <si>
    <t xml:space="preserve">  Census Tract 49</t>
  </si>
  <si>
    <t xml:space="preserve">  Census Tract 50</t>
  </si>
  <si>
    <t xml:space="preserve">  Census Tract 51</t>
  </si>
  <si>
    <t xml:space="preserve">  Census Tract 52.01</t>
  </si>
  <si>
    <t xml:space="preserve">  Census Tract 53</t>
  </si>
  <si>
    <t xml:space="preserve">  Census Tract 54</t>
  </si>
  <si>
    <t xml:space="preserve">  Census Tract 55</t>
  </si>
  <si>
    <t xml:space="preserve">  Census Tract 56</t>
  </si>
  <si>
    <t xml:space="preserve">  Census Tract 102.01</t>
  </si>
  <si>
    <t xml:space="preserve">  Census Tract 102.02</t>
  </si>
  <si>
    <t xml:space="preserve">  Census Tract 103</t>
  </si>
  <si>
    <t xml:space="preserve">  Census Tract 170</t>
  </si>
  <si>
    <t xml:space="preserve">  Census Tract 57</t>
  </si>
  <si>
    <t xml:space="preserve">  Census Tract 58.01</t>
  </si>
  <si>
    <t xml:space="preserve">  Census Tract 58.02</t>
  </si>
  <si>
    <t xml:space="preserve">  Census Tract 59</t>
  </si>
  <si>
    <t xml:space="preserve">  Census Tract 171</t>
  </si>
  <si>
    <t xml:space="preserve">  Census Tract 62.01</t>
  </si>
  <si>
    <t xml:space="preserve">  Census Tract 63.01</t>
  </si>
  <si>
    <t xml:space="preserve">  Census Tract 79.02</t>
  </si>
  <si>
    <t xml:space="preserve">  Census Tract 79.03</t>
  </si>
  <si>
    <t xml:space="preserve">  Census Tract 79.04</t>
  </si>
  <si>
    <t xml:space="preserve">  Census Tract 80.01</t>
  </si>
  <si>
    <t xml:space="preserve">  Census Tract 80.02</t>
  </si>
  <si>
    <t xml:space="preserve">  Census Tract 80.03</t>
  </si>
  <si>
    <t xml:space="preserve">  Census Tract 81.02</t>
  </si>
  <si>
    <t xml:space="preserve">  Census Tract 82.02</t>
  </si>
  <si>
    <t xml:space="preserve">  Census Tract 84</t>
  </si>
  <si>
    <t xml:space="preserve">  Census Tract 85</t>
  </si>
  <si>
    <t xml:space="preserve">  Census Tract 86</t>
  </si>
  <si>
    <t xml:space="preserve">  Census Tract 87</t>
  </si>
  <si>
    <t xml:space="preserve">  Census Tract 88</t>
  </si>
  <si>
    <t xml:space="preserve">  Census Tract 73.02</t>
  </si>
  <si>
    <t xml:space="preserve">  Census Tract 73.03</t>
  </si>
  <si>
    <t xml:space="preserve">  Census Tract 73.04</t>
  </si>
  <si>
    <t xml:space="preserve">  Census Tract 76</t>
  </si>
  <si>
    <t xml:space="preserve">  Census Tract 77</t>
  </si>
  <si>
    <t xml:space="preserve">  Census Tract 78</t>
  </si>
  <si>
    <t xml:space="preserve">  Census Tract 79.01</t>
  </si>
  <si>
    <t xml:space="preserve">  Census Tract 79.05</t>
  </si>
  <si>
    <t xml:space="preserve">  Census Tract 81.01</t>
  </si>
  <si>
    <t xml:space="preserve">  Census Tract 82.01</t>
  </si>
  <si>
    <t xml:space="preserve">  Census Tract 83</t>
  </si>
  <si>
    <t xml:space="preserve">  Census Tract 90.09</t>
  </si>
  <si>
    <t xml:space="preserve">  Census Tract 91.06</t>
  </si>
  <si>
    <t xml:space="preserve">  Census Tract 91.07</t>
  </si>
  <si>
    <t xml:space="preserve">  Census Tract 91.15</t>
  </si>
  <si>
    <t xml:space="preserve">  Census Tract 91.16</t>
  </si>
  <si>
    <t xml:space="preserve">  Census Tract 92</t>
  </si>
  <si>
    <t xml:space="preserve">  Census Tract 93.01</t>
  </si>
  <si>
    <t xml:space="preserve">  Census Tract 93.02</t>
  </si>
  <si>
    <t xml:space="preserve">  Census Tract 172</t>
  </si>
  <si>
    <t xml:space="preserve">District </t>
  </si>
  <si>
    <t xml:space="preserve">  Census Tract 90.04</t>
  </si>
  <si>
    <t xml:space="preserve">  Census Tract 142.04</t>
  </si>
  <si>
    <t xml:space="preserve">  Census Tract 142.06</t>
  </si>
  <si>
    <t xml:space="preserve">  Census Tract 142.07</t>
  </si>
  <si>
    <t xml:space="preserve">  Census Tract 142.08</t>
  </si>
  <si>
    <t xml:space="preserve">  Census Tract 142.09</t>
  </si>
  <si>
    <t xml:space="preserve">  Census Tract 143</t>
  </si>
  <si>
    <t xml:space="preserve">  Census Tract 144</t>
  </si>
  <si>
    <t xml:space="preserve">  Census Tract 145.01</t>
  </si>
  <si>
    <t xml:space="preserve">  Census Tract 145.02</t>
  </si>
  <si>
    <t xml:space="preserve">  Census Tract 146.01</t>
  </si>
  <si>
    <t xml:space="preserve">  Census Tract 146.03</t>
  </si>
  <si>
    <t xml:space="preserve">  Census Tract 146.04</t>
  </si>
  <si>
    <t xml:space="preserve">  Census Tract 147.01</t>
  </si>
  <si>
    <t xml:space="preserve">  Census Tract 147.02</t>
  </si>
  <si>
    <t xml:space="preserve">  Census Tract 148.01</t>
  </si>
  <si>
    <t xml:space="preserve">  Census Tract 148.03</t>
  </si>
  <si>
    <t xml:space="preserve">  Census Tract 9401</t>
  </si>
  <si>
    <t xml:space="preserve">  Census Tract 89</t>
  </si>
  <si>
    <t xml:space="preserve">  Census Tract 90.06</t>
  </si>
  <si>
    <t xml:space="preserve">  Census Tract 90.07</t>
  </si>
  <si>
    <t xml:space="preserve">  Census Tract 90.08</t>
  </si>
  <si>
    <t xml:space="preserve">  Census Tract 90.10</t>
  </si>
  <si>
    <t xml:space="preserve">  Census Tract 91.04</t>
  </si>
  <si>
    <t xml:space="preserve">  Census Tract 91.09</t>
  </si>
  <si>
    <t xml:space="preserve">  Census Tract 91.10</t>
  </si>
  <si>
    <t xml:space="preserve">  Census Tract 91.12</t>
  </si>
  <si>
    <t xml:space="preserve">  Census Tract 91.13</t>
  </si>
  <si>
    <t xml:space="preserve">  Census Tract 91.14</t>
  </si>
  <si>
    <t xml:space="preserve">  Census Tract 94.01</t>
  </si>
  <si>
    <t xml:space="preserve">  Census Tract 94.02</t>
  </si>
  <si>
    <t xml:space="preserve">  Census Tract 95.01</t>
  </si>
  <si>
    <t xml:space="preserve">  Census Tract 95.02</t>
  </si>
  <si>
    <t xml:space="preserve">  Census Tract 96</t>
  </si>
  <si>
    <t xml:space="preserve">  Census Tract 97.01</t>
  </si>
  <si>
    <t xml:space="preserve">  Census Tract 97.02</t>
  </si>
  <si>
    <t xml:space="preserve">  Census Tract 98</t>
  </si>
  <si>
    <t xml:space="preserve">  Census Tract 99</t>
  </si>
  <si>
    <t xml:space="preserve">  Census Tract 100.01</t>
  </si>
  <si>
    <t xml:space="preserve">  Census Tract 100.02</t>
  </si>
  <si>
    <t xml:space="preserve">  Census Tract 100.03</t>
  </si>
  <si>
    <t xml:space="preserve">  Census Tract 101.01</t>
  </si>
  <si>
    <t xml:space="preserve">  Census Tract 101.02</t>
  </si>
  <si>
    <t xml:space="preserve">  Census Tract 101.03</t>
  </si>
  <si>
    <t xml:space="preserve">  Census Tract 104</t>
  </si>
  <si>
    <t xml:space="preserve">  Census Tract 105</t>
  </si>
  <si>
    <t xml:space="preserve">  Census Tract 106</t>
  </si>
  <si>
    <t xml:space="preserve">  Census Tract 107</t>
  </si>
  <si>
    <t xml:space="preserve">  Census Tract 108.03</t>
  </si>
  <si>
    <t xml:space="preserve">  Census Tract 108.04</t>
  </si>
  <si>
    <t xml:space="preserve">  Census Tract 108.05</t>
  </si>
  <si>
    <t xml:space="preserve">  Census Tract 108.07</t>
  </si>
  <si>
    <t xml:space="preserve">  Census Tract 108.08</t>
  </si>
  <si>
    <t xml:space="preserve">  Census Tract 108.09</t>
  </si>
  <si>
    <t xml:space="preserve">  Census Tract 109.01</t>
  </si>
  <si>
    <t xml:space="preserve">  Census Tract 109.02</t>
  </si>
  <si>
    <t xml:space="preserve">  Census Tract 110</t>
  </si>
  <si>
    <t xml:space="preserve">  Census Tract 111</t>
  </si>
  <si>
    <t xml:space="preserve">  Census Tract 135.01</t>
  </si>
  <si>
    <t xml:space="preserve">  Census Tract 135.02</t>
  </si>
  <si>
    <t xml:space="preserve">  Census Tract 136</t>
  </si>
  <si>
    <t xml:space="preserve">  Census Tract 137.01</t>
  </si>
  <si>
    <t xml:space="preserve">  Census Tract 137.02</t>
  </si>
  <si>
    <t xml:space="preserve">  Census Tract 138</t>
  </si>
  <si>
    <t xml:space="preserve">  Census Tract 139</t>
  </si>
  <si>
    <t xml:space="preserve">  Census Tract 140</t>
  </si>
  <si>
    <t xml:space="preserve">  Census Tract 149.01</t>
  </si>
  <si>
    <t xml:space="preserve">  Census Tract 149.03</t>
  </si>
  <si>
    <t xml:space="preserve">  Census Tract 149.04</t>
  </si>
  <si>
    <t xml:space="preserve">  Census Tract 150.01</t>
  </si>
  <si>
    <t xml:space="preserve">  Census Tract 150.02</t>
  </si>
  <si>
    <t xml:space="preserve">  Census Tract 150.03</t>
  </si>
  <si>
    <t xml:space="preserve">  Census Tract 151.01</t>
  </si>
  <si>
    <t xml:space="preserve">  Census Tract 151.02</t>
  </si>
  <si>
    <t xml:space="preserve">  Census Tract 158</t>
  </si>
  <si>
    <t xml:space="preserve">  Census Tract 159</t>
  </si>
  <si>
    <t xml:space="preserve">  Census Tract 129.02</t>
  </si>
  <si>
    <t xml:space="preserve">  Census Tract 131.02</t>
  </si>
  <si>
    <t xml:space="preserve">  Census Tract 132.01</t>
  </si>
  <si>
    <t xml:space="preserve">  Census Tract 132.02</t>
  </si>
  <si>
    <t xml:space="preserve">  Census Tract 133</t>
  </si>
  <si>
    <t xml:space="preserve">  Census Tract 134</t>
  </si>
  <si>
    <t xml:space="preserve">  Census Tract 152.01</t>
  </si>
  <si>
    <t xml:space="preserve">  Census Tract 152.02</t>
  </si>
  <si>
    <t xml:space="preserve">  Census Tract 153.01</t>
  </si>
  <si>
    <t xml:space="preserve">  Census Tract 153.02</t>
  </si>
  <si>
    <t xml:space="preserve">  Census Tract 154.01</t>
  </si>
  <si>
    <t xml:space="preserve">  Census Tract 154.02</t>
  </si>
  <si>
    <t xml:space="preserve">  Census Tract 155.01</t>
  </si>
  <si>
    <t xml:space="preserve">  Census Tract 155.03</t>
  </si>
  <si>
    <t xml:space="preserve">  Census Tract 155.04</t>
  </si>
  <si>
    <t xml:space="preserve">  Census Tract 156</t>
  </si>
  <si>
    <t xml:space="preserve">  Census Tract 157</t>
  </si>
  <si>
    <t xml:space="preserve">  Census Tract 161</t>
  </si>
  <si>
    <t xml:space="preserve">  Census Tract 175.01</t>
  </si>
  <si>
    <t xml:space="preserve">  Census Tract 175.02</t>
  </si>
  <si>
    <t xml:space="preserve">  Census Tract 9400</t>
  </si>
  <si>
    <t xml:space="preserve">  Census Tract 6</t>
  </si>
  <si>
    <t xml:space="preserve">  Census Tract 7</t>
  </si>
  <si>
    <t xml:space="preserve">  Census Tract 10</t>
  </si>
  <si>
    <t xml:space="preserve">  Census Tract 11</t>
  </si>
  <si>
    <t xml:space="preserve">  Census Tract 19</t>
  </si>
  <si>
    <t xml:space="preserve">  Census Tract 23</t>
  </si>
  <si>
    <t xml:space="preserve">  Census Tract 112</t>
  </si>
  <si>
    <t xml:space="preserve">  Census Tract 113</t>
  </si>
  <si>
    <t xml:space="preserve">  Census Tract 114</t>
  </si>
  <si>
    <t xml:space="preserve">  Census Tract 115</t>
  </si>
  <si>
    <t xml:space="preserve">  Census Tract 116</t>
  </si>
  <si>
    <t xml:space="preserve">  Census Tract 117</t>
  </si>
  <si>
    <t xml:space="preserve">  Census Tract 118</t>
  </si>
  <si>
    <t xml:space="preserve">  Census Tract 120.01</t>
  </si>
  <si>
    <t xml:space="preserve">  Census Tract 120.02</t>
  </si>
  <si>
    <t xml:space="preserve">  Census Tract 120.03</t>
  </si>
  <si>
    <t xml:space="preserve">  Census Tract 141.01</t>
  </si>
  <si>
    <t xml:space="preserve">  Census Tract 141.02</t>
  </si>
  <si>
    <t xml:space="preserve">  Census Tract 167</t>
  </si>
  <si>
    <t xml:space="preserve">  Census Tract 173</t>
  </si>
  <si>
    <t>Largest</t>
  </si>
  <si>
    <t xml:space="preserve">Splits: </t>
  </si>
  <si>
    <t>Tonawanda</t>
  </si>
  <si>
    <t>Smallest</t>
  </si>
  <si>
    <t>Deviation</t>
  </si>
  <si>
    <t>Buffalo</t>
  </si>
  <si>
    <t>Hamburg</t>
  </si>
  <si>
    <t>Difference</t>
  </si>
  <si>
    <t>Amherst</t>
  </si>
  <si>
    <t>Cheektowaga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</si>
</sst>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46" applyFont="1" applyAlignment="1" applyProtection="1">
      <alignment vertical="center"/>
      <protection locked="0"/>
    </xf>
    <xf numFmtId="0" fontId="0" fillId="0" borderId="10" xfId="46" applyNumberFormat="1" applyFont="1" applyFill="1" applyBorder="1" applyAlignment="1" applyProtection="1">
      <alignment horizontal="left" vertical="top" wrapText="1"/>
      <protection locked="0"/>
    </xf>
    <xf numFmtId="0" fontId="3" fillId="0" borderId="11" xfId="46" applyNumberFormat="1" applyFont="1" applyFill="1" applyBorder="1" applyAlignment="1" applyProtection="1">
      <alignment horizontal="center" vertical="top" wrapText="1"/>
      <protection locked="0"/>
    </xf>
    <xf numFmtId="0" fontId="0" fillId="0" borderId="12" xfId="46" applyNumberFormat="1" applyFont="1" applyFill="1" applyBorder="1" applyAlignment="1" applyProtection="1">
      <alignment horizontal="left" vertical="top" wrapText="1"/>
      <protection locked="0"/>
    </xf>
    <xf numFmtId="3" fontId="0" fillId="0" borderId="10" xfId="46" applyNumberFormat="1" applyFont="1" applyFill="1" applyBorder="1" applyAlignment="1" applyProtection="1">
      <alignment horizontal="left" vertical="top" wrapText="1"/>
      <protection locked="0"/>
    </xf>
    <xf numFmtId="10" fontId="0" fillId="0" borderId="10" xfId="46" applyNumberFormat="1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10" xfId="46" applyNumberFormat="1" applyFont="1" applyFill="1" applyBorder="1" applyAlignment="1" applyProtection="1">
      <alignment horizontal="center" vertical="top" wrapText="1"/>
      <protection locked="0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13" xfId="0" applyNumberFormat="1" applyBorder="1" applyAlignment="1">
      <alignment horizontal="left"/>
    </xf>
    <xf numFmtId="10" fontId="0" fillId="0" borderId="13" xfId="0" applyNumberFormat="1" applyBorder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31" sqref="C31"/>
    </sheetView>
  </sheetViews>
  <sheetFormatPr defaultColWidth="11.57421875" defaultRowHeight="12.75"/>
  <cols>
    <col min="1" max="1" width="9.7109375" style="1" customWidth="1"/>
    <col min="2" max="2" width="24.140625" style="2" customWidth="1"/>
    <col min="3" max="3" width="11.57421875" style="2" customWidth="1"/>
    <col min="4" max="10" width="9.140625" style="2" customWidth="1"/>
  </cols>
  <sheetData>
    <row r="1" spans="2:10" ht="15.75">
      <c r="B1" s="3" t="s">
        <v>0</v>
      </c>
      <c r="C1" s="4">
        <v>1</v>
      </c>
      <c r="D1" s="3"/>
      <c r="E1" s="3"/>
      <c r="F1" s="3"/>
      <c r="G1" s="3"/>
      <c r="H1" s="3"/>
      <c r="I1" s="3"/>
      <c r="J1" s="3"/>
    </row>
    <row r="2" spans="1:10" ht="63.75">
      <c r="A2" s="1" t="s">
        <v>1</v>
      </c>
      <c r="B2" s="5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12.75">
      <c r="A3" s="1">
        <v>1</v>
      </c>
      <c r="B3" s="3" t="s">
        <v>10</v>
      </c>
      <c r="C3" s="6">
        <v>2761</v>
      </c>
      <c r="D3" s="6">
        <v>2314</v>
      </c>
      <c r="E3" s="6">
        <v>156</v>
      </c>
      <c r="F3" s="6">
        <v>24</v>
      </c>
      <c r="G3" s="6">
        <v>13</v>
      </c>
      <c r="H3" s="6">
        <v>1</v>
      </c>
      <c r="I3" s="6">
        <v>148</v>
      </c>
      <c r="J3" s="6">
        <v>441</v>
      </c>
    </row>
    <row r="4" spans="1:10" ht="12.75">
      <c r="A4" s="1">
        <v>1</v>
      </c>
      <c r="B4" s="3" t="s">
        <v>11</v>
      </c>
      <c r="C4" s="6">
        <v>4076</v>
      </c>
      <c r="D4" s="6">
        <v>3485</v>
      </c>
      <c r="E4" s="6">
        <v>215</v>
      </c>
      <c r="F4" s="6">
        <v>39</v>
      </c>
      <c r="G4" s="6">
        <v>49</v>
      </c>
      <c r="H4" s="6">
        <v>1</v>
      </c>
      <c r="I4" s="6">
        <v>168</v>
      </c>
      <c r="J4" s="6">
        <v>577</v>
      </c>
    </row>
    <row r="5" spans="1:10" ht="12.75">
      <c r="A5" s="1">
        <v>1</v>
      </c>
      <c r="B5" s="3" t="s">
        <v>12</v>
      </c>
      <c r="C5" s="6">
        <v>1961</v>
      </c>
      <c r="D5" s="6">
        <v>1675</v>
      </c>
      <c r="E5" s="6">
        <v>92</v>
      </c>
      <c r="F5" s="6">
        <v>12</v>
      </c>
      <c r="G5" s="6">
        <v>3</v>
      </c>
      <c r="H5" s="6">
        <v>0</v>
      </c>
      <c r="I5" s="6">
        <v>126</v>
      </c>
      <c r="J5" s="6">
        <v>312</v>
      </c>
    </row>
    <row r="6" spans="1:10" ht="12.75">
      <c r="A6" s="1">
        <v>1</v>
      </c>
      <c r="B6" s="3" t="s">
        <v>13</v>
      </c>
      <c r="C6" s="6">
        <v>4704</v>
      </c>
      <c r="D6" s="6">
        <v>4320</v>
      </c>
      <c r="E6" s="6">
        <v>98</v>
      </c>
      <c r="F6" s="6">
        <v>27</v>
      </c>
      <c r="G6" s="6">
        <v>33</v>
      </c>
      <c r="H6" s="6">
        <v>1</v>
      </c>
      <c r="I6" s="6">
        <v>121</v>
      </c>
      <c r="J6" s="6">
        <v>349</v>
      </c>
    </row>
    <row r="7" spans="1:10" ht="12.75">
      <c r="A7" s="1">
        <v>1</v>
      </c>
      <c r="B7" s="3" t="s">
        <v>14</v>
      </c>
      <c r="C7" s="6">
        <v>2373</v>
      </c>
      <c r="D7" s="6">
        <v>2197</v>
      </c>
      <c r="E7" s="6">
        <v>69</v>
      </c>
      <c r="F7" s="6">
        <v>27</v>
      </c>
      <c r="G7" s="6">
        <v>11</v>
      </c>
      <c r="H7" s="6">
        <v>1</v>
      </c>
      <c r="I7" s="6">
        <v>24</v>
      </c>
      <c r="J7" s="6">
        <v>122</v>
      </c>
    </row>
    <row r="8" spans="1:10" ht="12.75">
      <c r="A8" s="1">
        <v>1</v>
      </c>
      <c r="B8" s="3" t="s">
        <v>40</v>
      </c>
      <c r="C8" s="6">
        <v>2283</v>
      </c>
      <c r="D8" s="6">
        <v>645</v>
      </c>
      <c r="E8" s="6">
        <v>1378</v>
      </c>
      <c r="F8" s="6">
        <v>13</v>
      </c>
      <c r="G8" s="6">
        <v>129</v>
      </c>
      <c r="H8" s="6">
        <v>4</v>
      </c>
      <c r="I8" s="6">
        <v>39</v>
      </c>
      <c r="J8" s="6">
        <v>86</v>
      </c>
    </row>
    <row r="9" spans="1:10" ht="12.75">
      <c r="A9" s="1">
        <v>1</v>
      </c>
      <c r="B9" s="3" t="s">
        <v>15</v>
      </c>
      <c r="C9" s="6">
        <v>1777</v>
      </c>
      <c r="D9" s="6">
        <v>1301</v>
      </c>
      <c r="E9" s="6">
        <v>356</v>
      </c>
      <c r="F9" s="6">
        <v>9</v>
      </c>
      <c r="G9" s="6">
        <v>45</v>
      </c>
      <c r="H9" s="6">
        <v>0</v>
      </c>
      <c r="I9" s="6">
        <v>10</v>
      </c>
      <c r="J9" s="6">
        <v>90</v>
      </c>
    </row>
    <row r="10" spans="1:10" ht="12.75">
      <c r="A10" s="1">
        <v>1</v>
      </c>
      <c r="B10" s="3" t="s">
        <v>16</v>
      </c>
      <c r="C10" s="6">
        <v>4257</v>
      </c>
      <c r="D10" s="6">
        <v>3343</v>
      </c>
      <c r="E10" s="6">
        <v>687</v>
      </c>
      <c r="F10" s="6">
        <v>30</v>
      </c>
      <c r="G10" s="6">
        <v>35</v>
      </c>
      <c r="H10" s="6">
        <v>3</v>
      </c>
      <c r="I10" s="6">
        <v>47</v>
      </c>
      <c r="J10" s="6">
        <v>266</v>
      </c>
    </row>
    <row r="11" spans="1:10" ht="12.75">
      <c r="A11" s="1">
        <v>1</v>
      </c>
      <c r="B11" s="3" t="s">
        <v>17</v>
      </c>
      <c r="C11" s="6">
        <v>2654</v>
      </c>
      <c r="D11" s="6">
        <v>550</v>
      </c>
      <c r="E11" s="6">
        <v>1870</v>
      </c>
      <c r="F11" s="6">
        <v>17</v>
      </c>
      <c r="G11" s="6">
        <v>74</v>
      </c>
      <c r="H11" s="6">
        <v>0</v>
      </c>
      <c r="I11" s="6">
        <v>66</v>
      </c>
      <c r="J11" s="6">
        <v>178</v>
      </c>
    </row>
    <row r="12" spans="1:10" ht="12.75">
      <c r="A12" s="1">
        <v>1</v>
      </c>
      <c r="B12" s="3" t="s">
        <v>18</v>
      </c>
      <c r="C12" s="6">
        <v>3224</v>
      </c>
      <c r="D12" s="6">
        <v>2143</v>
      </c>
      <c r="E12" s="6">
        <v>740</v>
      </c>
      <c r="F12" s="6">
        <v>26</v>
      </c>
      <c r="G12" s="6">
        <v>143</v>
      </c>
      <c r="H12" s="6">
        <v>1</v>
      </c>
      <c r="I12" s="6">
        <v>64</v>
      </c>
      <c r="J12" s="6">
        <v>214</v>
      </c>
    </row>
    <row r="13" spans="1:10" ht="12.75">
      <c r="A13" s="1">
        <v>1</v>
      </c>
      <c r="B13" s="3" t="s">
        <v>19</v>
      </c>
      <c r="C13" s="6">
        <v>3380</v>
      </c>
      <c r="D13" s="6">
        <v>2557</v>
      </c>
      <c r="E13" s="6">
        <v>488</v>
      </c>
      <c r="F13" s="6">
        <v>37</v>
      </c>
      <c r="G13" s="6">
        <v>62</v>
      </c>
      <c r="H13" s="6">
        <v>0</v>
      </c>
      <c r="I13" s="6">
        <v>129</v>
      </c>
      <c r="J13" s="6">
        <v>364</v>
      </c>
    </row>
    <row r="14" spans="1:10" ht="12.75">
      <c r="A14" s="1">
        <v>1</v>
      </c>
      <c r="B14" s="3" t="s">
        <v>20</v>
      </c>
      <c r="C14" s="6">
        <v>1639</v>
      </c>
      <c r="D14" s="6">
        <v>1015</v>
      </c>
      <c r="E14" s="6">
        <v>345</v>
      </c>
      <c r="F14" s="6">
        <v>6</v>
      </c>
      <c r="G14" s="6">
        <v>33</v>
      </c>
      <c r="H14" s="6">
        <v>0</v>
      </c>
      <c r="I14" s="6">
        <v>178</v>
      </c>
      <c r="J14" s="6">
        <v>432</v>
      </c>
    </row>
    <row r="15" spans="1:10" ht="12.75">
      <c r="A15" s="1">
        <v>1</v>
      </c>
      <c r="B15" s="3" t="s">
        <v>21</v>
      </c>
      <c r="C15" s="6">
        <v>3382</v>
      </c>
      <c r="D15" s="6">
        <v>2896</v>
      </c>
      <c r="E15" s="6">
        <v>219</v>
      </c>
      <c r="F15" s="6">
        <v>15</v>
      </c>
      <c r="G15" s="6">
        <v>42</v>
      </c>
      <c r="H15" s="6">
        <v>5</v>
      </c>
      <c r="I15" s="6">
        <v>75</v>
      </c>
      <c r="J15" s="6">
        <v>290</v>
      </c>
    </row>
    <row r="16" spans="1:10" ht="12.75">
      <c r="A16" s="1">
        <v>1</v>
      </c>
      <c r="B16" s="3" t="s">
        <v>22</v>
      </c>
      <c r="C16" s="6">
        <v>2160</v>
      </c>
      <c r="D16" s="6">
        <v>1996</v>
      </c>
      <c r="E16" s="6">
        <v>63</v>
      </c>
      <c r="F16" s="6">
        <v>10</v>
      </c>
      <c r="G16" s="6">
        <v>12</v>
      </c>
      <c r="H16" s="6">
        <v>0</v>
      </c>
      <c r="I16" s="6">
        <v>23</v>
      </c>
      <c r="J16" s="6">
        <v>116</v>
      </c>
    </row>
    <row r="17" spans="1:10" ht="12.75">
      <c r="A17" s="1">
        <v>1</v>
      </c>
      <c r="B17" s="3" t="s">
        <v>23</v>
      </c>
      <c r="C17" s="6">
        <v>4585</v>
      </c>
      <c r="D17" s="6">
        <v>4311</v>
      </c>
      <c r="E17" s="6">
        <v>94</v>
      </c>
      <c r="F17" s="6">
        <v>8</v>
      </c>
      <c r="G17" s="6">
        <v>29</v>
      </c>
      <c r="H17" s="6">
        <v>2</v>
      </c>
      <c r="I17" s="6">
        <v>43</v>
      </c>
      <c r="J17" s="6">
        <v>202</v>
      </c>
    </row>
    <row r="18" spans="1:10" ht="12.75">
      <c r="A18" s="1">
        <v>1</v>
      </c>
      <c r="B18" s="3" t="s">
        <v>24</v>
      </c>
      <c r="C18" s="6">
        <v>1879</v>
      </c>
      <c r="D18" s="6">
        <v>1813</v>
      </c>
      <c r="E18" s="6">
        <v>25</v>
      </c>
      <c r="F18" s="6">
        <v>1</v>
      </c>
      <c r="G18" s="6">
        <v>7</v>
      </c>
      <c r="H18" s="6">
        <v>0</v>
      </c>
      <c r="I18" s="6">
        <v>7</v>
      </c>
      <c r="J18" s="6">
        <v>56</v>
      </c>
    </row>
    <row r="19" spans="1:10" ht="12.75">
      <c r="A19" s="1">
        <v>1</v>
      </c>
      <c r="B19" s="3" t="s">
        <v>25</v>
      </c>
      <c r="C19" s="6">
        <v>2553</v>
      </c>
      <c r="D19" s="6">
        <v>2442</v>
      </c>
      <c r="E19" s="6">
        <v>36</v>
      </c>
      <c r="F19" s="6">
        <v>11</v>
      </c>
      <c r="G19" s="6">
        <v>11</v>
      </c>
      <c r="H19" s="6">
        <v>0</v>
      </c>
      <c r="I19" s="6">
        <v>11</v>
      </c>
      <c r="J19" s="6">
        <v>95</v>
      </c>
    </row>
    <row r="20" spans="1:10" ht="12.75">
      <c r="A20" s="1">
        <v>1</v>
      </c>
      <c r="B20" s="3" t="s">
        <v>26</v>
      </c>
      <c r="C20" s="6">
        <v>6759</v>
      </c>
      <c r="D20" s="6">
        <v>6458</v>
      </c>
      <c r="E20" s="6">
        <v>109</v>
      </c>
      <c r="F20" s="6">
        <v>20</v>
      </c>
      <c r="G20" s="6">
        <v>52</v>
      </c>
      <c r="H20" s="6">
        <v>3</v>
      </c>
      <c r="I20" s="6">
        <v>43</v>
      </c>
      <c r="J20" s="6">
        <v>213</v>
      </c>
    </row>
    <row r="21" spans="1:10" ht="12.75">
      <c r="A21" s="1">
        <v>1</v>
      </c>
      <c r="B21" s="3" t="s">
        <v>27</v>
      </c>
      <c r="C21" s="6">
        <v>3079</v>
      </c>
      <c r="D21" s="6">
        <v>2991</v>
      </c>
      <c r="E21" s="6">
        <v>26</v>
      </c>
      <c r="F21" s="6">
        <v>10</v>
      </c>
      <c r="G21" s="6">
        <v>4</v>
      </c>
      <c r="H21" s="6">
        <v>0</v>
      </c>
      <c r="I21" s="6">
        <v>15</v>
      </c>
      <c r="J21" s="6">
        <v>70</v>
      </c>
    </row>
    <row r="22" spans="1:10" ht="12.75">
      <c r="A22" s="1">
        <v>1</v>
      </c>
      <c r="B22" s="3" t="s">
        <v>28</v>
      </c>
      <c r="C22" s="6">
        <v>5386</v>
      </c>
      <c r="D22" s="6">
        <v>5212</v>
      </c>
      <c r="E22" s="6">
        <v>52</v>
      </c>
      <c r="F22" s="6">
        <v>8</v>
      </c>
      <c r="G22" s="6">
        <v>35</v>
      </c>
      <c r="H22" s="6">
        <v>1</v>
      </c>
      <c r="I22" s="6">
        <v>22</v>
      </c>
      <c r="J22" s="6">
        <v>133</v>
      </c>
    </row>
    <row r="23" spans="1:10" ht="12.75">
      <c r="A23" s="1">
        <v>1</v>
      </c>
      <c r="B23" s="3" t="s">
        <v>29</v>
      </c>
      <c r="C23" s="6">
        <v>6498</v>
      </c>
      <c r="D23" s="6">
        <v>6261</v>
      </c>
      <c r="E23" s="6">
        <v>56</v>
      </c>
      <c r="F23" s="6">
        <v>34</v>
      </c>
      <c r="G23" s="6">
        <v>35</v>
      </c>
      <c r="H23" s="6">
        <v>1</v>
      </c>
      <c r="I23" s="6">
        <v>36</v>
      </c>
      <c r="J23" s="6">
        <v>154</v>
      </c>
    </row>
    <row r="24" spans="1:10" ht="12.75">
      <c r="A24" s="1">
        <v>1</v>
      </c>
      <c r="B24" s="3" t="s">
        <v>30</v>
      </c>
      <c r="C24" s="6">
        <v>2352</v>
      </c>
      <c r="D24" s="6">
        <v>2174</v>
      </c>
      <c r="E24" s="6">
        <v>678</v>
      </c>
      <c r="F24" s="6">
        <v>10</v>
      </c>
      <c r="G24" s="6">
        <v>4</v>
      </c>
      <c r="H24" s="6">
        <v>0</v>
      </c>
      <c r="I24" s="6">
        <v>38</v>
      </c>
      <c r="J24" s="6">
        <v>126</v>
      </c>
    </row>
    <row r="25" spans="1:10" ht="12.75">
      <c r="A25" s="1">
        <v>1</v>
      </c>
      <c r="B25" s="3" t="s">
        <v>31</v>
      </c>
      <c r="C25" s="6">
        <v>2466</v>
      </c>
      <c r="D25" s="6">
        <v>1992</v>
      </c>
      <c r="E25" s="6">
        <v>254</v>
      </c>
      <c r="F25" s="6">
        <v>43</v>
      </c>
      <c r="G25" s="6">
        <v>8</v>
      </c>
      <c r="H25" s="6">
        <v>1</v>
      </c>
      <c r="I25" s="6">
        <v>80</v>
      </c>
      <c r="J25" s="6">
        <v>268</v>
      </c>
    </row>
    <row r="26" spans="1:10" ht="12.75">
      <c r="A26" s="1">
        <v>1</v>
      </c>
      <c r="B26" s="3" t="s">
        <v>32</v>
      </c>
      <c r="C26" s="6">
        <v>3035</v>
      </c>
      <c r="D26" s="6">
        <v>1235</v>
      </c>
      <c r="E26" s="6">
        <v>1443</v>
      </c>
      <c r="F26" s="6">
        <v>28</v>
      </c>
      <c r="G26" s="6">
        <v>33</v>
      </c>
      <c r="H26" s="6">
        <v>0</v>
      </c>
      <c r="I26" s="6">
        <v>195</v>
      </c>
      <c r="J26" s="6">
        <v>627</v>
      </c>
    </row>
    <row r="27" spans="1:10" ht="12.75">
      <c r="A27" s="1">
        <v>1</v>
      </c>
      <c r="B27" s="3" t="s">
        <v>33</v>
      </c>
      <c r="C27" s="6">
        <v>1798</v>
      </c>
      <c r="D27" s="6">
        <v>1000</v>
      </c>
      <c r="E27" s="6">
        <v>678</v>
      </c>
      <c r="F27" s="6">
        <v>9</v>
      </c>
      <c r="G27" s="6">
        <v>28</v>
      </c>
      <c r="H27" s="6">
        <v>3</v>
      </c>
      <c r="I27" s="6">
        <v>27</v>
      </c>
      <c r="J27" s="6">
        <v>212</v>
      </c>
    </row>
    <row r="28" spans="1:10" ht="12.75">
      <c r="A28" s="1">
        <v>1</v>
      </c>
      <c r="B28" s="3" t="s">
        <v>34</v>
      </c>
      <c r="C28" s="6">
        <v>2451</v>
      </c>
      <c r="D28" s="6">
        <v>118</v>
      </c>
      <c r="E28" s="6">
        <v>2271</v>
      </c>
      <c r="F28" s="6">
        <v>9</v>
      </c>
      <c r="G28" s="6">
        <v>8</v>
      </c>
      <c r="H28" s="6">
        <v>0</v>
      </c>
      <c r="I28" s="6">
        <v>16</v>
      </c>
      <c r="J28" s="6">
        <v>60</v>
      </c>
    </row>
    <row r="29" spans="1:10" ht="12.75">
      <c r="A29" s="1">
        <v>1</v>
      </c>
      <c r="B29" s="3" t="s">
        <v>35</v>
      </c>
      <c r="C29" s="6">
        <v>3783</v>
      </c>
      <c r="D29" s="6">
        <v>2025</v>
      </c>
      <c r="E29" s="6">
        <v>1322</v>
      </c>
      <c r="F29" s="6">
        <v>13</v>
      </c>
      <c r="G29" s="6">
        <v>27</v>
      </c>
      <c r="H29" s="6">
        <v>0</v>
      </c>
      <c r="I29" s="6">
        <v>178</v>
      </c>
      <c r="J29" s="6">
        <v>493</v>
      </c>
    </row>
    <row r="30" spans="2:10" ht="12.75"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1">
        <v>1</v>
      </c>
      <c r="B31" s="3" t="s">
        <v>36</v>
      </c>
      <c r="C31" s="6">
        <f aca="true" t="shared" si="0" ref="C31:J31">SUM(C3:C30)</f>
        <v>87255</v>
      </c>
      <c r="D31" s="6">
        <f t="shared" si="0"/>
        <v>68469</v>
      </c>
      <c r="E31" s="6">
        <f t="shared" si="0"/>
        <v>13820</v>
      </c>
      <c r="F31" s="6">
        <f t="shared" si="0"/>
        <v>496</v>
      </c>
      <c r="G31" s="6">
        <f t="shared" si="0"/>
        <v>965</v>
      </c>
      <c r="H31" s="6">
        <f t="shared" si="0"/>
        <v>28</v>
      </c>
      <c r="I31" s="6">
        <f t="shared" si="0"/>
        <v>1929</v>
      </c>
      <c r="J31" s="6">
        <f t="shared" si="0"/>
        <v>6546</v>
      </c>
    </row>
    <row r="32" spans="1:10" ht="12.75">
      <c r="A32" s="1">
        <v>1</v>
      </c>
      <c r="B32" s="3" t="s">
        <v>37</v>
      </c>
      <c r="C32" s="7"/>
      <c r="D32" s="7">
        <f>SUM(D31/C31)</f>
        <v>0.7847000171909919</v>
      </c>
      <c r="E32" s="7">
        <f>SUM(E31/C31)</f>
        <v>0.15838633889175405</v>
      </c>
      <c r="F32" s="7">
        <f>SUM(F31/C31)</f>
        <v>0.0056844879949573095</v>
      </c>
      <c r="G32" s="7">
        <f>SUM(G31/C31)</f>
        <v>0.01105953813535041</v>
      </c>
      <c r="H32" s="7">
        <f>SUM(H31/C31)</f>
        <v>0.0003208985158443642</v>
      </c>
      <c r="I32" s="7">
        <f>SUM(I31/C31)</f>
        <v>0.022107615609420664</v>
      </c>
      <c r="J32" s="7">
        <f>SUM(J31/C31)</f>
        <v>0.07502148873990029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rstPageNumber="1" useFirstPageNumber="1" horizontalDpi="300" verticalDpi="300" orientation="landscape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4" sqref="A4"/>
    </sheetView>
  </sheetViews>
  <sheetFormatPr defaultColWidth="11.57421875" defaultRowHeight="12.75"/>
  <cols>
    <col min="1" max="1" width="12.421875" style="1" customWidth="1"/>
    <col min="2" max="2" width="25.57421875" style="0" customWidth="1"/>
    <col min="4" max="4" width="9.7109375" style="0" customWidth="1"/>
    <col min="5" max="5" width="10.140625" style="0" customWidth="1"/>
    <col min="7" max="7" width="8.8515625" style="0" customWidth="1"/>
    <col min="9" max="9" width="10.57421875" style="0" customWidth="1"/>
    <col min="10" max="10" width="9.8515625" style="0" customWidth="1"/>
  </cols>
  <sheetData>
    <row r="1" spans="2:10" ht="15.75">
      <c r="B1" s="3" t="s">
        <v>0</v>
      </c>
      <c r="C1" s="4">
        <v>10</v>
      </c>
      <c r="D1" s="3"/>
      <c r="E1" s="3"/>
      <c r="F1" s="3"/>
      <c r="G1" s="3"/>
      <c r="H1" s="3"/>
      <c r="I1" s="3"/>
      <c r="J1" s="3"/>
    </row>
    <row r="2" spans="1:10" ht="63.75">
      <c r="A2" s="1" t="s">
        <v>1</v>
      </c>
      <c r="B2" s="5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12.75">
      <c r="A3" s="1">
        <v>10</v>
      </c>
      <c r="B3" s="3" t="s">
        <v>208</v>
      </c>
      <c r="C3" s="6">
        <v>3556</v>
      </c>
      <c r="D3" s="6">
        <v>3433</v>
      </c>
      <c r="E3" s="6">
        <v>32</v>
      </c>
      <c r="F3" s="6">
        <v>17</v>
      </c>
      <c r="G3" s="6">
        <v>26</v>
      </c>
      <c r="H3" s="6">
        <v>0</v>
      </c>
      <c r="I3" s="6">
        <v>14</v>
      </c>
      <c r="J3" s="6">
        <v>94</v>
      </c>
    </row>
    <row r="4" spans="1:10" ht="12.75">
      <c r="A4" s="1">
        <v>10</v>
      </c>
      <c r="B4" s="3" t="s">
        <v>209</v>
      </c>
      <c r="C4" s="6">
        <v>8334</v>
      </c>
      <c r="D4" s="6">
        <v>8154</v>
      </c>
      <c r="E4" s="6">
        <v>24</v>
      </c>
      <c r="F4" s="6">
        <v>33</v>
      </c>
      <c r="G4" s="6">
        <v>39</v>
      </c>
      <c r="H4" s="6">
        <v>1</v>
      </c>
      <c r="I4" s="6">
        <v>35</v>
      </c>
      <c r="J4" s="6">
        <v>150</v>
      </c>
    </row>
    <row r="5" spans="1:10" ht="12.75">
      <c r="A5" s="1">
        <v>10</v>
      </c>
      <c r="B5" s="3" t="s">
        <v>210</v>
      </c>
      <c r="C5" s="6">
        <v>5940</v>
      </c>
      <c r="D5" s="6">
        <v>5748</v>
      </c>
      <c r="E5" s="6">
        <v>33</v>
      </c>
      <c r="F5" s="6">
        <v>19</v>
      </c>
      <c r="G5" s="6">
        <v>57</v>
      </c>
      <c r="H5" s="6">
        <v>0</v>
      </c>
      <c r="I5" s="6">
        <v>19</v>
      </c>
      <c r="J5" s="6">
        <v>94</v>
      </c>
    </row>
    <row r="6" spans="1:10" ht="12.75">
      <c r="A6" s="1">
        <v>10</v>
      </c>
      <c r="B6" s="3" t="s">
        <v>211</v>
      </c>
      <c r="C6" s="6">
        <v>5023</v>
      </c>
      <c r="D6" s="6">
        <v>4922</v>
      </c>
      <c r="E6" s="6">
        <v>27</v>
      </c>
      <c r="F6" s="6">
        <v>11</v>
      </c>
      <c r="G6" s="6">
        <v>22</v>
      </c>
      <c r="H6" s="6">
        <v>0</v>
      </c>
      <c r="I6" s="6">
        <v>10</v>
      </c>
      <c r="J6" s="6">
        <v>74</v>
      </c>
    </row>
    <row r="7" spans="1:10" ht="12.75">
      <c r="A7" s="1">
        <v>10</v>
      </c>
      <c r="B7" s="3" t="s">
        <v>212</v>
      </c>
      <c r="C7" s="6">
        <v>3538</v>
      </c>
      <c r="D7" s="6">
        <v>3473</v>
      </c>
      <c r="E7" s="6">
        <v>10</v>
      </c>
      <c r="F7" s="6">
        <v>43</v>
      </c>
      <c r="G7" s="6">
        <v>12</v>
      </c>
      <c r="H7" s="6">
        <v>0</v>
      </c>
      <c r="I7" s="6">
        <v>6</v>
      </c>
      <c r="J7" s="6">
        <v>49</v>
      </c>
    </row>
    <row r="8" spans="1:10" ht="12.75">
      <c r="A8" s="1">
        <v>10</v>
      </c>
      <c r="B8" s="3" t="s">
        <v>213</v>
      </c>
      <c r="C8" s="6">
        <v>6270</v>
      </c>
      <c r="D8" s="6">
        <v>6148</v>
      </c>
      <c r="E8" s="6">
        <v>28</v>
      </c>
      <c r="F8" s="6">
        <v>12</v>
      </c>
      <c r="G8" s="6">
        <v>32</v>
      </c>
      <c r="H8" s="6">
        <v>0</v>
      </c>
      <c r="I8" s="6">
        <v>14</v>
      </c>
      <c r="J8" s="6">
        <v>88</v>
      </c>
    </row>
    <row r="9" spans="1:10" ht="12.75">
      <c r="A9" s="1">
        <v>10</v>
      </c>
      <c r="B9" s="3" t="s">
        <v>214</v>
      </c>
      <c r="C9" s="6">
        <v>3082</v>
      </c>
      <c r="D9" s="6">
        <v>3044</v>
      </c>
      <c r="E9" s="6">
        <v>3</v>
      </c>
      <c r="F9" s="6">
        <v>0</v>
      </c>
      <c r="G9" s="6">
        <v>7</v>
      </c>
      <c r="H9" s="6">
        <v>0</v>
      </c>
      <c r="I9" s="6">
        <v>6</v>
      </c>
      <c r="J9" s="6">
        <v>31</v>
      </c>
    </row>
    <row r="10" spans="1:10" ht="12.75">
      <c r="A10" s="1">
        <v>10</v>
      </c>
      <c r="B10" s="3" t="s">
        <v>215</v>
      </c>
      <c r="C10" s="6">
        <v>4941</v>
      </c>
      <c r="D10" s="6">
        <v>4850</v>
      </c>
      <c r="E10" s="6">
        <v>7</v>
      </c>
      <c r="F10" s="6">
        <v>19</v>
      </c>
      <c r="G10" s="6">
        <v>18</v>
      </c>
      <c r="H10" s="6">
        <v>2</v>
      </c>
      <c r="I10" s="6">
        <v>15</v>
      </c>
      <c r="J10" s="6">
        <v>47</v>
      </c>
    </row>
    <row r="11" spans="1:10" ht="12.75">
      <c r="A11" s="1">
        <v>10</v>
      </c>
      <c r="B11" s="3" t="s">
        <v>216</v>
      </c>
      <c r="C11" s="6">
        <v>4924</v>
      </c>
      <c r="D11" s="6">
        <v>4834</v>
      </c>
      <c r="E11" s="6">
        <v>23</v>
      </c>
      <c r="F11" s="6">
        <v>13</v>
      </c>
      <c r="G11" s="6">
        <v>13</v>
      </c>
      <c r="H11" s="6">
        <v>2</v>
      </c>
      <c r="I11" s="6">
        <v>13</v>
      </c>
      <c r="J11" s="6">
        <v>58</v>
      </c>
    </row>
    <row r="12" spans="1:10" ht="12.75">
      <c r="A12" s="1">
        <v>10</v>
      </c>
      <c r="B12" s="3" t="s">
        <v>217</v>
      </c>
      <c r="C12" s="6">
        <v>2764</v>
      </c>
      <c r="D12" s="6">
        <v>2700</v>
      </c>
      <c r="E12" s="6">
        <v>9</v>
      </c>
      <c r="F12" s="6">
        <v>10</v>
      </c>
      <c r="G12" s="6">
        <v>6</v>
      </c>
      <c r="H12" s="6">
        <v>0</v>
      </c>
      <c r="I12" s="6">
        <v>22</v>
      </c>
      <c r="J12" s="6">
        <v>78</v>
      </c>
    </row>
    <row r="13" spans="1:10" ht="12.75">
      <c r="A13" s="1">
        <v>10</v>
      </c>
      <c r="B13" s="3" t="s">
        <v>218</v>
      </c>
      <c r="C13" s="6">
        <v>2667</v>
      </c>
      <c r="D13" s="6">
        <v>2567</v>
      </c>
      <c r="E13" s="6">
        <v>24</v>
      </c>
      <c r="F13" s="6">
        <v>28</v>
      </c>
      <c r="G13" s="6">
        <v>12</v>
      </c>
      <c r="H13" s="6">
        <v>1</v>
      </c>
      <c r="I13" s="6">
        <v>7</v>
      </c>
      <c r="J13" s="6">
        <v>54</v>
      </c>
    </row>
    <row r="14" spans="1:10" ht="12.75">
      <c r="A14" s="1">
        <v>10</v>
      </c>
      <c r="B14" s="3" t="s">
        <v>219</v>
      </c>
      <c r="C14" s="6">
        <v>5069</v>
      </c>
      <c r="D14" s="6">
        <v>4948</v>
      </c>
      <c r="E14" s="6">
        <v>22</v>
      </c>
      <c r="F14" s="6">
        <v>38</v>
      </c>
      <c r="G14" s="6">
        <v>6</v>
      </c>
      <c r="H14" s="6">
        <v>3</v>
      </c>
      <c r="I14" s="6">
        <v>7</v>
      </c>
      <c r="J14" s="6">
        <v>83</v>
      </c>
    </row>
    <row r="15" spans="1:10" ht="12.75">
      <c r="A15" s="1">
        <v>10</v>
      </c>
      <c r="B15" s="3" t="s">
        <v>220</v>
      </c>
      <c r="C15" s="6">
        <v>2127</v>
      </c>
      <c r="D15" s="6">
        <v>2020</v>
      </c>
      <c r="E15" s="6">
        <v>12</v>
      </c>
      <c r="F15" s="6">
        <v>45</v>
      </c>
      <c r="G15" s="6">
        <v>2</v>
      </c>
      <c r="H15" s="6">
        <v>0</v>
      </c>
      <c r="I15" s="6">
        <v>10</v>
      </c>
      <c r="J15" s="6">
        <v>63</v>
      </c>
    </row>
    <row r="16" spans="1:10" ht="12.75">
      <c r="A16" s="1">
        <v>10</v>
      </c>
      <c r="B16" s="3" t="s">
        <v>221</v>
      </c>
      <c r="C16" s="6">
        <v>2628</v>
      </c>
      <c r="D16" s="6">
        <v>2501</v>
      </c>
      <c r="E16" s="6">
        <v>39</v>
      </c>
      <c r="F16" s="6">
        <v>43</v>
      </c>
      <c r="G16" s="6">
        <v>11</v>
      </c>
      <c r="H16" s="6">
        <v>0</v>
      </c>
      <c r="I16" s="6">
        <v>2</v>
      </c>
      <c r="J16" s="6">
        <v>45</v>
      </c>
    </row>
    <row r="17" spans="1:10" ht="12.75">
      <c r="A17" s="1">
        <v>10</v>
      </c>
      <c r="B17" s="3" t="s">
        <v>222</v>
      </c>
      <c r="C17" s="6">
        <v>3865</v>
      </c>
      <c r="D17" s="6">
        <v>3726</v>
      </c>
      <c r="E17" s="6">
        <v>18</v>
      </c>
      <c r="F17" s="6">
        <v>48</v>
      </c>
      <c r="G17" s="6">
        <v>3</v>
      </c>
      <c r="H17" s="6">
        <v>1</v>
      </c>
      <c r="I17" s="6">
        <v>10</v>
      </c>
      <c r="J17" s="6">
        <v>54</v>
      </c>
    </row>
    <row r="18" spans="1:10" ht="12.75">
      <c r="A18" s="1">
        <v>10</v>
      </c>
      <c r="B18" s="3" t="s">
        <v>223</v>
      </c>
      <c r="C18" s="6">
        <v>2065</v>
      </c>
      <c r="D18" s="6">
        <v>1915</v>
      </c>
      <c r="E18" s="6">
        <v>20</v>
      </c>
      <c r="F18" s="6">
        <v>95</v>
      </c>
      <c r="G18" s="6">
        <v>1</v>
      </c>
      <c r="H18" s="6">
        <v>0</v>
      </c>
      <c r="I18" s="6">
        <v>6</v>
      </c>
      <c r="J18" s="6">
        <v>57</v>
      </c>
    </row>
    <row r="19" spans="1:10" ht="12.75">
      <c r="A19" s="1">
        <v>10</v>
      </c>
      <c r="B19" s="3" t="s">
        <v>224</v>
      </c>
      <c r="C19" s="6">
        <v>3523</v>
      </c>
      <c r="D19" s="6">
        <v>3398</v>
      </c>
      <c r="E19" s="6">
        <v>11</v>
      </c>
      <c r="F19" s="6">
        <v>46</v>
      </c>
      <c r="G19" s="6">
        <v>0</v>
      </c>
      <c r="H19" s="6">
        <v>0</v>
      </c>
      <c r="I19" s="6">
        <v>14</v>
      </c>
      <c r="J19" s="6">
        <v>82</v>
      </c>
    </row>
    <row r="20" spans="1:10" ht="12.75">
      <c r="A20" s="1">
        <v>10</v>
      </c>
      <c r="B20" s="3" t="s">
        <v>225</v>
      </c>
      <c r="C20" s="6">
        <v>2676</v>
      </c>
      <c r="D20" s="6">
        <v>1354</v>
      </c>
      <c r="E20" s="6">
        <v>1102</v>
      </c>
      <c r="F20" s="6">
        <v>37</v>
      </c>
      <c r="G20" s="6">
        <v>7</v>
      </c>
      <c r="H20" s="6">
        <v>0</v>
      </c>
      <c r="I20" s="6">
        <v>173</v>
      </c>
      <c r="J20" s="6">
        <v>383</v>
      </c>
    </row>
    <row r="21" spans="1:10" ht="12.75">
      <c r="A21" s="1">
        <v>10</v>
      </c>
      <c r="B21" s="3" t="s">
        <v>226</v>
      </c>
      <c r="C21" s="6">
        <v>1518</v>
      </c>
      <c r="D21" s="6">
        <v>1349</v>
      </c>
      <c r="E21" s="6">
        <v>7</v>
      </c>
      <c r="F21" s="6">
        <v>120</v>
      </c>
      <c r="G21" s="6">
        <v>7</v>
      </c>
      <c r="H21" s="6">
        <v>0</v>
      </c>
      <c r="I21" s="6">
        <v>3</v>
      </c>
      <c r="J21" s="6">
        <v>33</v>
      </c>
    </row>
    <row r="22" spans="1:10" ht="12.75">
      <c r="A22" s="1">
        <v>10</v>
      </c>
      <c r="B22" s="3" t="s">
        <v>227</v>
      </c>
      <c r="C22" s="6">
        <v>2404</v>
      </c>
      <c r="D22" s="6">
        <v>2310</v>
      </c>
      <c r="E22" s="6">
        <v>18</v>
      </c>
      <c r="F22" s="6">
        <v>30</v>
      </c>
      <c r="G22" s="6">
        <v>1</v>
      </c>
      <c r="H22" s="6">
        <v>0</v>
      </c>
      <c r="I22" s="6">
        <v>8</v>
      </c>
      <c r="J22" s="6">
        <v>41</v>
      </c>
    </row>
    <row r="23" spans="1:10" ht="12.75">
      <c r="A23" s="1">
        <v>10</v>
      </c>
      <c r="B23" s="3" t="s">
        <v>228</v>
      </c>
      <c r="C23" s="6">
        <v>1836</v>
      </c>
      <c r="D23" s="6">
        <v>150</v>
      </c>
      <c r="E23" s="6">
        <v>2</v>
      </c>
      <c r="F23" s="6">
        <v>1612</v>
      </c>
      <c r="G23" s="6">
        <v>7</v>
      </c>
      <c r="H23" s="6">
        <v>0</v>
      </c>
      <c r="I23" s="6">
        <v>1</v>
      </c>
      <c r="J23" s="6">
        <v>65</v>
      </c>
    </row>
    <row r="24" spans="2:10" ht="15">
      <c r="B24" s="3"/>
      <c r="C24" s="2"/>
      <c r="D24" s="3"/>
      <c r="E24" s="3"/>
      <c r="F24" s="3"/>
      <c r="G24" s="3"/>
      <c r="H24" s="3"/>
      <c r="I24" s="3"/>
      <c r="J24" s="3"/>
    </row>
    <row r="25" spans="1:10" ht="12.75">
      <c r="A25" s="1">
        <v>10</v>
      </c>
      <c r="B25" s="3" t="s">
        <v>36</v>
      </c>
      <c r="C25" s="6">
        <f aca="true" t="shared" si="0" ref="C25:J25">SUM(C3:C24)</f>
        <v>78750</v>
      </c>
      <c r="D25" s="6">
        <f t="shared" si="0"/>
        <v>73544</v>
      </c>
      <c r="E25" s="6">
        <f t="shared" si="0"/>
        <v>1471</v>
      </c>
      <c r="F25" s="6">
        <f t="shared" si="0"/>
        <v>2319</v>
      </c>
      <c r="G25" s="6">
        <f t="shared" si="0"/>
        <v>289</v>
      </c>
      <c r="H25" s="6">
        <f t="shared" si="0"/>
        <v>10</v>
      </c>
      <c r="I25" s="6">
        <f t="shared" si="0"/>
        <v>395</v>
      </c>
      <c r="J25" s="6">
        <f t="shared" si="0"/>
        <v>1723</v>
      </c>
    </row>
    <row r="26" spans="1:10" ht="12.75">
      <c r="A26" s="1">
        <v>10</v>
      </c>
      <c r="B26" s="3" t="s">
        <v>37</v>
      </c>
      <c r="C26" s="7"/>
      <c r="D26" s="7">
        <f>SUM(D25/C25)</f>
        <v>0.9338920634920634</v>
      </c>
      <c r="E26" s="7">
        <f>SUM(E25/C25)</f>
        <v>0.01867936507936508</v>
      </c>
      <c r="F26" s="7">
        <f>SUM(F25/C25)</f>
        <v>0.02944761904761905</v>
      </c>
      <c r="G26" s="7">
        <f>SUM(G25/C25)</f>
        <v>0.0036698412698412696</v>
      </c>
      <c r="H26" s="7">
        <f>SUM(H25/C25)</f>
        <v>0.00012698412698412698</v>
      </c>
      <c r="I26" s="7">
        <f>SUM(I25/C25)</f>
        <v>0.005015873015873016</v>
      </c>
      <c r="J26" s="7">
        <f>SUM(J25/C25)</f>
        <v>0.02187936507936508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7">
      <selection activeCell="J24" sqref="J24"/>
    </sheetView>
  </sheetViews>
  <sheetFormatPr defaultColWidth="11.57421875" defaultRowHeight="12.75"/>
  <cols>
    <col min="1" max="1" width="12.140625" style="1" customWidth="1"/>
    <col min="2" max="2" width="19.421875" style="0" customWidth="1"/>
    <col min="7" max="7" width="9.421875" style="0" customWidth="1"/>
    <col min="9" max="9" width="10.57421875" style="0" customWidth="1"/>
    <col min="10" max="10" width="10.140625" style="0" customWidth="1"/>
  </cols>
  <sheetData>
    <row r="1" spans="2:10" ht="15.75">
      <c r="B1" s="3" t="s">
        <v>0</v>
      </c>
      <c r="C1" s="4">
        <v>11</v>
      </c>
      <c r="D1" s="3"/>
      <c r="E1" s="3"/>
      <c r="F1" s="3"/>
      <c r="G1" s="3"/>
      <c r="H1" s="3"/>
      <c r="I1" s="3"/>
      <c r="J1" s="3"/>
    </row>
    <row r="2" spans="1:10" ht="63.75">
      <c r="A2" s="1" t="s">
        <v>1</v>
      </c>
      <c r="B2" s="5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12.75">
      <c r="A3" s="1">
        <v>11</v>
      </c>
      <c r="B3" s="3" t="s">
        <v>229</v>
      </c>
      <c r="C3" s="6">
        <v>4752</v>
      </c>
      <c r="D3" s="6">
        <v>4392</v>
      </c>
      <c r="E3" s="6">
        <v>145</v>
      </c>
      <c r="F3" s="6">
        <v>37</v>
      </c>
      <c r="G3" s="6">
        <v>35</v>
      </c>
      <c r="H3" s="6">
        <v>0</v>
      </c>
      <c r="I3" s="6">
        <v>52</v>
      </c>
      <c r="J3" s="6">
        <v>217</v>
      </c>
    </row>
    <row r="4" spans="1:10" ht="12.75">
      <c r="A4" s="1">
        <v>11</v>
      </c>
      <c r="B4" s="3" t="s">
        <v>230</v>
      </c>
      <c r="C4" s="6">
        <v>3766</v>
      </c>
      <c r="D4" s="6">
        <v>3611</v>
      </c>
      <c r="E4" s="6">
        <v>45</v>
      </c>
      <c r="F4" s="6">
        <v>9</v>
      </c>
      <c r="G4" s="6">
        <v>27</v>
      </c>
      <c r="H4" s="6">
        <v>0</v>
      </c>
      <c r="I4" s="6">
        <v>36</v>
      </c>
      <c r="J4" s="6">
        <v>114</v>
      </c>
    </row>
    <row r="5" spans="1:10" ht="12.75">
      <c r="A5" s="1">
        <v>11</v>
      </c>
      <c r="B5" s="3" t="s">
        <v>231</v>
      </c>
      <c r="C5" s="6">
        <v>5730</v>
      </c>
      <c r="D5" s="6">
        <v>5005</v>
      </c>
      <c r="E5" s="6">
        <v>337</v>
      </c>
      <c r="F5" s="6">
        <v>46</v>
      </c>
      <c r="G5" s="6">
        <v>39</v>
      </c>
      <c r="H5" s="6">
        <v>0</v>
      </c>
      <c r="I5" s="6">
        <v>125</v>
      </c>
      <c r="J5" s="6">
        <v>455</v>
      </c>
    </row>
    <row r="6" spans="1:10" ht="12.75">
      <c r="A6" s="1">
        <v>11</v>
      </c>
      <c r="B6" s="3" t="s">
        <v>232</v>
      </c>
      <c r="C6" s="6">
        <v>3154</v>
      </c>
      <c r="D6" s="6">
        <v>2857</v>
      </c>
      <c r="E6" s="6">
        <v>138</v>
      </c>
      <c r="F6" s="6">
        <v>30</v>
      </c>
      <c r="G6" s="6">
        <v>16</v>
      </c>
      <c r="H6" s="6">
        <v>1</v>
      </c>
      <c r="I6" s="6">
        <v>30</v>
      </c>
      <c r="J6" s="6">
        <v>211</v>
      </c>
    </row>
    <row r="7" spans="1:10" ht="12.75">
      <c r="A7" s="1">
        <v>11</v>
      </c>
      <c r="B7" s="3" t="s">
        <v>233</v>
      </c>
      <c r="C7" s="6">
        <v>3089</v>
      </c>
      <c r="D7" s="6">
        <v>2897</v>
      </c>
      <c r="E7" s="6">
        <v>75</v>
      </c>
      <c r="F7" s="6">
        <v>12</v>
      </c>
      <c r="G7" s="6">
        <v>19</v>
      </c>
      <c r="H7" s="6">
        <v>0</v>
      </c>
      <c r="I7" s="6">
        <v>41</v>
      </c>
      <c r="J7" s="6">
        <v>129</v>
      </c>
    </row>
    <row r="8" spans="1:10" ht="12.75">
      <c r="A8" s="1">
        <v>11</v>
      </c>
      <c r="B8" s="3" t="s">
        <v>234</v>
      </c>
      <c r="C8" s="6">
        <v>3336</v>
      </c>
      <c r="D8" s="6">
        <v>2922</v>
      </c>
      <c r="E8" s="6">
        <v>241</v>
      </c>
      <c r="F8" s="6">
        <v>18</v>
      </c>
      <c r="G8" s="6">
        <v>37</v>
      </c>
      <c r="H8" s="6">
        <v>0</v>
      </c>
      <c r="I8" s="6">
        <v>52</v>
      </c>
      <c r="J8" s="6">
        <v>205</v>
      </c>
    </row>
    <row r="9" spans="1:10" ht="12.75">
      <c r="A9" s="1">
        <v>11</v>
      </c>
      <c r="B9" s="3" t="s">
        <v>235</v>
      </c>
      <c r="C9" s="6">
        <v>6770</v>
      </c>
      <c r="D9" s="6">
        <v>6627</v>
      </c>
      <c r="E9" s="6">
        <v>55</v>
      </c>
      <c r="F9" s="6">
        <v>12</v>
      </c>
      <c r="G9" s="6">
        <v>25</v>
      </c>
      <c r="H9" s="6">
        <v>1</v>
      </c>
      <c r="I9" s="6">
        <v>15</v>
      </c>
      <c r="J9" s="6">
        <v>64</v>
      </c>
    </row>
    <row r="10" spans="1:10" ht="12.75">
      <c r="A10" s="1">
        <v>11</v>
      </c>
      <c r="B10" s="3" t="s">
        <v>236</v>
      </c>
      <c r="C10" s="6">
        <v>4770</v>
      </c>
      <c r="D10" s="6">
        <v>4563</v>
      </c>
      <c r="E10" s="6">
        <v>76</v>
      </c>
      <c r="F10" s="6">
        <v>5</v>
      </c>
      <c r="G10" s="6">
        <v>51</v>
      </c>
      <c r="H10" s="6">
        <v>0</v>
      </c>
      <c r="I10" s="6">
        <v>18</v>
      </c>
      <c r="J10" s="6">
        <v>84</v>
      </c>
    </row>
    <row r="11" spans="1:10" ht="12.75">
      <c r="A11" s="1">
        <v>11</v>
      </c>
      <c r="B11" s="3" t="s">
        <v>237</v>
      </c>
      <c r="C11" s="6">
        <v>2248</v>
      </c>
      <c r="D11" s="6">
        <v>2104</v>
      </c>
      <c r="E11" s="6">
        <v>52</v>
      </c>
      <c r="F11" s="6">
        <v>20</v>
      </c>
      <c r="G11" s="6">
        <v>2</v>
      </c>
      <c r="H11" s="6">
        <v>1</v>
      </c>
      <c r="I11" s="6">
        <v>29</v>
      </c>
      <c r="J11" s="6">
        <v>87</v>
      </c>
    </row>
    <row r="12" spans="1:10" ht="12.75">
      <c r="A12" s="1">
        <v>11</v>
      </c>
      <c r="B12" s="3" t="s">
        <v>238</v>
      </c>
      <c r="C12" s="6">
        <v>1503</v>
      </c>
      <c r="D12" s="6">
        <v>1453</v>
      </c>
      <c r="E12" s="6">
        <v>8</v>
      </c>
      <c r="F12" s="6">
        <v>10</v>
      </c>
      <c r="G12" s="6">
        <v>9</v>
      </c>
      <c r="H12" s="6">
        <v>0</v>
      </c>
      <c r="I12" s="6">
        <v>4</v>
      </c>
      <c r="J12" s="6">
        <v>23</v>
      </c>
    </row>
    <row r="13" spans="1:10" ht="12.75">
      <c r="A13" s="1">
        <v>11</v>
      </c>
      <c r="B13" s="3" t="s">
        <v>239</v>
      </c>
      <c r="C13" s="6">
        <v>1952</v>
      </c>
      <c r="D13" s="6">
        <v>1876</v>
      </c>
      <c r="E13" s="6">
        <v>16</v>
      </c>
      <c r="F13" s="6">
        <v>4</v>
      </c>
      <c r="G13" s="6">
        <v>32</v>
      </c>
      <c r="H13" s="6">
        <v>0</v>
      </c>
      <c r="I13" s="6">
        <v>8</v>
      </c>
      <c r="J13" s="6">
        <v>35</v>
      </c>
    </row>
    <row r="14" spans="1:10" ht="12.75">
      <c r="A14" s="1">
        <v>11</v>
      </c>
      <c r="B14" s="3" t="s">
        <v>240</v>
      </c>
      <c r="C14" s="6">
        <v>4112</v>
      </c>
      <c r="D14" s="6">
        <v>4005</v>
      </c>
      <c r="E14" s="6">
        <v>11</v>
      </c>
      <c r="F14" s="6">
        <v>14</v>
      </c>
      <c r="G14" s="6">
        <v>21</v>
      </c>
      <c r="H14" s="6">
        <v>0</v>
      </c>
      <c r="I14" s="6">
        <v>26</v>
      </c>
      <c r="J14" s="6">
        <v>96</v>
      </c>
    </row>
    <row r="15" spans="1:10" ht="12.75">
      <c r="A15" s="1">
        <v>11</v>
      </c>
      <c r="B15" s="3" t="s">
        <v>241</v>
      </c>
      <c r="C15" s="6">
        <v>3754</v>
      </c>
      <c r="D15" s="6">
        <v>3653</v>
      </c>
      <c r="E15" s="6">
        <v>40</v>
      </c>
      <c r="F15" s="6">
        <v>11</v>
      </c>
      <c r="G15" s="6">
        <v>31</v>
      </c>
      <c r="H15" s="6">
        <v>2</v>
      </c>
      <c r="I15" s="6">
        <v>3</v>
      </c>
      <c r="J15" s="6">
        <v>32</v>
      </c>
    </row>
    <row r="16" spans="1:10" ht="25.5">
      <c r="A16" s="1">
        <v>11</v>
      </c>
      <c r="B16" s="3" t="s">
        <v>242</v>
      </c>
      <c r="C16" s="6">
        <v>4118</v>
      </c>
      <c r="D16" s="6">
        <v>4025</v>
      </c>
      <c r="E16" s="6">
        <v>29</v>
      </c>
      <c r="F16" s="6">
        <v>7</v>
      </c>
      <c r="G16" s="6">
        <v>14</v>
      </c>
      <c r="H16" s="6">
        <v>0</v>
      </c>
      <c r="I16" s="6">
        <v>9</v>
      </c>
      <c r="J16" s="6">
        <v>89</v>
      </c>
    </row>
    <row r="17" spans="1:10" ht="25.5">
      <c r="A17" s="1">
        <v>11</v>
      </c>
      <c r="B17" s="3" t="s">
        <v>243</v>
      </c>
      <c r="C17" s="6">
        <v>3479</v>
      </c>
      <c r="D17" s="6">
        <v>3429</v>
      </c>
      <c r="E17" s="6">
        <v>10</v>
      </c>
      <c r="F17" s="6">
        <v>2</v>
      </c>
      <c r="G17" s="6">
        <v>15</v>
      </c>
      <c r="H17" s="6">
        <v>0</v>
      </c>
      <c r="I17" s="6">
        <v>6</v>
      </c>
      <c r="J17" s="6">
        <v>39</v>
      </c>
    </row>
    <row r="18" spans="1:10" ht="25.5">
      <c r="A18" s="1">
        <v>11</v>
      </c>
      <c r="B18" s="3" t="s">
        <v>244</v>
      </c>
      <c r="C18" s="6">
        <v>4844</v>
      </c>
      <c r="D18" s="6">
        <v>4758</v>
      </c>
      <c r="E18" s="6">
        <v>20</v>
      </c>
      <c r="F18" s="6">
        <v>2</v>
      </c>
      <c r="G18" s="6">
        <v>35</v>
      </c>
      <c r="H18" s="6">
        <v>0</v>
      </c>
      <c r="I18" s="6">
        <v>4</v>
      </c>
      <c r="J18" s="6">
        <v>63</v>
      </c>
    </row>
    <row r="19" spans="1:10" ht="25.5">
      <c r="A19" s="1">
        <v>11</v>
      </c>
      <c r="B19" s="3" t="s">
        <v>245</v>
      </c>
      <c r="C19" s="6">
        <v>6179</v>
      </c>
      <c r="D19" s="6">
        <v>6112</v>
      </c>
      <c r="E19" s="6">
        <v>9</v>
      </c>
      <c r="F19" s="6">
        <v>8</v>
      </c>
      <c r="G19" s="6">
        <v>15</v>
      </c>
      <c r="H19" s="6">
        <v>4</v>
      </c>
      <c r="I19" s="6">
        <v>10</v>
      </c>
      <c r="J19" s="6">
        <v>47</v>
      </c>
    </row>
    <row r="20" spans="1:10" ht="25.5">
      <c r="A20" s="1">
        <v>11</v>
      </c>
      <c r="B20" s="3" t="s">
        <v>246</v>
      </c>
      <c r="C20" s="6">
        <v>5138</v>
      </c>
      <c r="D20" s="6">
        <v>5080</v>
      </c>
      <c r="E20" s="6">
        <v>10</v>
      </c>
      <c r="F20" s="6">
        <v>5</v>
      </c>
      <c r="G20" s="6">
        <v>17</v>
      </c>
      <c r="H20" s="6">
        <v>1</v>
      </c>
      <c r="I20" s="6">
        <v>5</v>
      </c>
      <c r="J20" s="6">
        <v>25</v>
      </c>
    </row>
    <row r="21" spans="1:10" ht="12.75">
      <c r="A21" s="1">
        <v>11</v>
      </c>
      <c r="B21" s="3" t="s">
        <v>247</v>
      </c>
      <c r="C21" s="6">
        <v>2460</v>
      </c>
      <c r="D21" s="6">
        <v>2221</v>
      </c>
      <c r="E21" s="6">
        <v>132</v>
      </c>
      <c r="F21" s="6">
        <v>11</v>
      </c>
      <c r="G21" s="6">
        <v>15</v>
      </c>
      <c r="H21" s="6">
        <v>0</v>
      </c>
      <c r="I21" s="6">
        <v>25</v>
      </c>
      <c r="J21" s="6">
        <v>92</v>
      </c>
    </row>
    <row r="22" spans="1:10" ht="12.75">
      <c r="A22" s="1">
        <v>11</v>
      </c>
      <c r="B22" s="3" t="s">
        <v>248</v>
      </c>
      <c r="C22" s="6">
        <v>7161</v>
      </c>
      <c r="D22" s="6">
        <v>6979</v>
      </c>
      <c r="E22" s="6">
        <v>66</v>
      </c>
      <c r="F22" s="6">
        <v>9</v>
      </c>
      <c r="G22" s="6">
        <v>45</v>
      </c>
      <c r="H22" s="6">
        <v>0</v>
      </c>
      <c r="I22" s="6">
        <v>8</v>
      </c>
      <c r="J22" s="6">
        <v>139</v>
      </c>
    </row>
    <row r="23" spans="2:10" ht="12.75"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1">
        <v>11</v>
      </c>
      <c r="B24" s="3" t="s">
        <v>36</v>
      </c>
      <c r="C24" s="6">
        <f aca="true" t="shared" si="0" ref="C24:J24">SUM(C3:C23)</f>
        <v>82315</v>
      </c>
      <c r="D24" s="6">
        <f t="shared" si="0"/>
        <v>78569</v>
      </c>
      <c r="E24" s="6">
        <f t="shared" si="0"/>
        <v>1515</v>
      </c>
      <c r="F24" s="6">
        <f t="shared" si="0"/>
        <v>272</v>
      </c>
      <c r="G24" s="6">
        <f t="shared" si="0"/>
        <v>500</v>
      </c>
      <c r="H24" s="6">
        <f t="shared" si="0"/>
        <v>10</v>
      </c>
      <c r="I24" s="6">
        <f t="shared" si="0"/>
        <v>506</v>
      </c>
      <c r="J24" s="6">
        <f t="shared" si="0"/>
        <v>2246</v>
      </c>
    </row>
    <row r="25" spans="1:10" ht="12.75">
      <c r="A25" s="1">
        <v>11</v>
      </c>
      <c r="B25" s="3" t="s">
        <v>37</v>
      </c>
      <c r="C25" s="7"/>
      <c r="D25" s="7">
        <f>SUM(D24/C24)</f>
        <v>0.9544918909068821</v>
      </c>
      <c r="E25" s="7">
        <f>SUM(E24/C24)</f>
        <v>0.018404907975460124</v>
      </c>
      <c r="F25" s="7">
        <f>SUM(F24/C24)</f>
        <v>0.0033043795177063718</v>
      </c>
      <c r="G25" s="7">
        <f>SUM(G24/C24)</f>
        <v>0.006074227054607301</v>
      </c>
      <c r="H25" s="7">
        <f>SUM(H24/C24)</f>
        <v>0.00012148454109214603</v>
      </c>
      <c r="I25" s="7">
        <f>SUM(I24/C24)</f>
        <v>0.006147117779262589</v>
      </c>
      <c r="J25" s="7">
        <f>SUM(J24/C24)</f>
        <v>0.027285427929296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7">
      <selection activeCell="B35" sqref="B35"/>
    </sheetView>
  </sheetViews>
  <sheetFormatPr defaultColWidth="11.57421875" defaultRowHeight="12.75"/>
  <cols>
    <col min="1" max="1" width="9.421875" style="0" customWidth="1"/>
    <col min="2" max="2" width="10.140625" style="0" customWidth="1"/>
  </cols>
  <sheetData>
    <row r="1" spans="1:10" ht="63.75">
      <c r="A1" s="1" t="s">
        <v>131</v>
      </c>
      <c r="B1" s="5"/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s="8" customFormat="1" ht="12.75">
      <c r="A2" s="11">
        <v>1</v>
      </c>
      <c r="B2" s="6"/>
      <c r="C2" s="6">
        <v>87255</v>
      </c>
      <c r="D2" s="6">
        <v>68469</v>
      </c>
      <c r="E2" s="6">
        <v>13820</v>
      </c>
      <c r="F2" s="6">
        <v>496</v>
      </c>
      <c r="G2" s="6">
        <v>965</v>
      </c>
      <c r="H2" s="6">
        <v>28</v>
      </c>
      <c r="I2" s="6">
        <v>1929</v>
      </c>
      <c r="J2" s="6">
        <v>6546</v>
      </c>
    </row>
    <row r="3" spans="1:10" s="9" customFormat="1" ht="12.75">
      <c r="A3" s="12"/>
      <c r="B3" s="7"/>
      <c r="C3" s="7"/>
      <c r="D3" s="7">
        <v>0.7847</v>
      </c>
      <c r="E3" s="7">
        <v>0.1584</v>
      </c>
      <c r="F3" s="7">
        <v>0.0057</v>
      </c>
      <c r="G3" s="7">
        <v>0.0111</v>
      </c>
      <c r="H3" s="7">
        <v>0.00030000000000000003</v>
      </c>
      <c r="I3" s="7">
        <v>0.0221</v>
      </c>
      <c r="J3" s="7">
        <v>0.075</v>
      </c>
    </row>
    <row r="4" ht="7.5" customHeight="1"/>
    <row r="5" spans="1:10" s="8" customFormat="1" ht="12.75">
      <c r="A5" s="11">
        <v>2</v>
      </c>
      <c r="B5" s="6"/>
      <c r="C5" s="6">
        <v>84884</v>
      </c>
      <c r="D5" s="6">
        <v>27078</v>
      </c>
      <c r="E5" s="6">
        <v>46393</v>
      </c>
      <c r="F5" s="6">
        <v>605</v>
      </c>
      <c r="G5" s="6">
        <v>3586</v>
      </c>
      <c r="H5" s="6">
        <v>40</v>
      </c>
      <c r="I5" s="6">
        <v>5256</v>
      </c>
      <c r="J5" s="6">
        <v>11554</v>
      </c>
    </row>
    <row r="6" spans="1:10" s="9" customFormat="1" ht="12.75">
      <c r="A6" s="12"/>
      <c r="B6" s="7"/>
      <c r="C6" s="7"/>
      <c r="D6" s="7">
        <v>0.319</v>
      </c>
      <c r="E6" s="7">
        <v>0.5465</v>
      </c>
      <c r="F6" s="7">
        <v>0.0071</v>
      </c>
      <c r="G6" s="7">
        <v>0.0422</v>
      </c>
      <c r="H6" s="7">
        <v>0.0005</v>
      </c>
      <c r="I6" s="7">
        <v>0.0619</v>
      </c>
      <c r="J6" s="7">
        <v>0.1361</v>
      </c>
    </row>
    <row r="7" ht="7.5" customHeight="1"/>
    <row r="8" spans="1:10" s="8" customFormat="1" ht="12.75">
      <c r="A8" s="11">
        <v>3</v>
      </c>
      <c r="B8" s="6"/>
      <c r="C8" s="13">
        <v>86850</v>
      </c>
      <c r="D8" s="13">
        <v>38447</v>
      </c>
      <c r="E8" s="13">
        <v>40709</v>
      </c>
      <c r="F8" s="13">
        <v>498</v>
      </c>
      <c r="G8" s="13">
        <v>2811</v>
      </c>
      <c r="H8" s="13">
        <v>38</v>
      </c>
      <c r="I8" s="13">
        <v>1723</v>
      </c>
      <c r="J8" s="13">
        <v>5077</v>
      </c>
    </row>
    <row r="9" spans="1:10" s="9" customFormat="1" ht="12.75">
      <c r="A9" s="12"/>
      <c r="B9" s="7"/>
      <c r="C9" s="14"/>
      <c r="D9" s="14">
        <v>0.44270000000000004</v>
      </c>
      <c r="E9" s="14">
        <v>0.46869999999999995</v>
      </c>
      <c r="F9" s="14">
        <v>0.0057</v>
      </c>
      <c r="G9" s="14">
        <v>0.032400000000000005</v>
      </c>
      <c r="H9" s="14">
        <v>0.0004</v>
      </c>
      <c r="I9" s="14">
        <v>0.019799999999999998</v>
      </c>
      <c r="J9" s="14">
        <v>0.058499999999999996</v>
      </c>
    </row>
    <row r="10" ht="7.5" customHeight="1"/>
    <row r="11" spans="1:10" s="8" customFormat="1" ht="12.75">
      <c r="A11" s="11">
        <v>4</v>
      </c>
      <c r="B11" s="6"/>
      <c r="C11" s="6">
        <v>80899</v>
      </c>
      <c r="D11" s="6">
        <v>67758</v>
      </c>
      <c r="E11" s="6">
        <v>6024</v>
      </c>
      <c r="F11" s="6">
        <v>703</v>
      </c>
      <c r="G11" s="6">
        <v>1901</v>
      </c>
      <c r="H11" s="6">
        <v>27</v>
      </c>
      <c r="I11" s="6">
        <v>2420</v>
      </c>
      <c r="J11" s="6">
        <v>6662</v>
      </c>
    </row>
    <row r="12" spans="1:10" s="9" customFormat="1" ht="12.75">
      <c r="A12" s="12"/>
      <c r="B12" s="7"/>
      <c r="C12" s="7"/>
      <c r="D12" s="7">
        <v>0.8376</v>
      </c>
      <c r="E12" s="7">
        <v>0.0745</v>
      </c>
      <c r="F12" s="7">
        <v>0.008700000000000001</v>
      </c>
      <c r="G12" s="7">
        <v>0.0235</v>
      </c>
      <c r="H12" s="7">
        <v>0.00030000000000000003</v>
      </c>
      <c r="I12" s="7">
        <v>0.029900000000000003</v>
      </c>
      <c r="J12" s="7">
        <v>0.0823</v>
      </c>
    </row>
    <row r="13" ht="7.5" customHeight="1"/>
    <row r="14" spans="1:10" s="8" customFormat="1" ht="12.75">
      <c r="A14" s="11">
        <v>5</v>
      </c>
      <c r="B14" s="6"/>
      <c r="C14" s="6">
        <v>84001</v>
      </c>
      <c r="D14" s="6">
        <v>76967</v>
      </c>
      <c r="E14" s="6">
        <v>4587</v>
      </c>
      <c r="F14" s="6">
        <v>335</v>
      </c>
      <c r="G14" s="6">
        <v>4170</v>
      </c>
      <c r="H14" s="6">
        <v>12</v>
      </c>
      <c r="I14" s="6">
        <v>477</v>
      </c>
      <c r="J14" s="6">
        <v>2156</v>
      </c>
    </row>
    <row r="15" spans="1:10" s="9" customFormat="1" ht="12.75">
      <c r="A15" s="12"/>
      <c r="B15" s="7"/>
      <c r="C15" s="7"/>
      <c r="D15" s="7">
        <v>0.9163</v>
      </c>
      <c r="E15" s="7">
        <v>0.0546</v>
      </c>
      <c r="F15" s="7">
        <v>0.004</v>
      </c>
      <c r="G15" s="7">
        <v>0.0496</v>
      </c>
      <c r="H15" s="7">
        <v>0.0001</v>
      </c>
      <c r="I15" s="7">
        <v>0.0057</v>
      </c>
      <c r="J15" s="7">
        <v>0.025700000000000004</v>
      </c>
    </row>
    <row r="16" ht="7.5" customHeight="1"/>
    <row r="17" spans="1:10" s="16" customFormat="1" ht="12.75">
      <c r="A17" s="15">
        <v>6</v>
      </c>
      <c r="B17" s="6"/>
      <c r="C17" s="6">
        <v>84373</v>
      </c>
      <c r="D17" s="6">
        <v>80623</v>
      </c>
      <c r="E17" s="6">
        <v>892</v>
      </c>
      <c r="F17" s="6">
        <v>277</v>
      </c>
      <c r="G17" s="6">
        <v>1551</v>
      </c>
      <c r="H17" s="6">
        <v>9</v>
      </c>
      <c r="I17" s="6">
        <v>208</v>
      </c>
      <c r="J17" s="6">
        <v>1159</v>
      </c>
    </row>
    <row r="18" spans="1:10" s="18" customFormat="1" ht="12.75">
      <c r="A18" s="17"/>
      <c r="B18" s="7"/>
      <c r="C18" s="7"/>
      <c r="D18" s="7">
        <v>0.9556</v>
      </c>
      <c r="E18" s="7">
        <v>0.0106</v>
      </c>
      <c r="F18" s="7">
        <v>0.0033</v>
      </c>
      <c r="G18" s="7">
        <v>0.0184</v>
      </c>
      <c r="H18" s="7">
        <v>0.0001</v>
      </c>
      <c r="I18" s="7">
        <v>0.0025</v>
      </c>
      <c r="J18" s="7">
        <v>0.0137</v>
      </c>
    </row>
    <row r="19" ht="7.5" customHeight="1"/>
    <row r="20" spans="1:10" s="8" customFormat="1" ht="12.75">
      <c r="A20" s="11">
        <v>7</v>
      </c>
      <c r="B20" s="6"/>
      <c r="C20" s="6">
        <v>84977</v>
      </c>
      <c r="D20" s="6">
        <v>73386</v>
      </c>
      <c r="E20" s="6">
        <v>3492</v>
      </c>
      <c r="F20" s="6">
        <v>121</v>
      </c>
      <c r="G20" s="6">
        <v>6217</v>
      </c>
      <c r="H20" s="6">
        <v>20</v>
      </c>
      <c r="I20" s="6">
        <v>426</v>
      </c>
      <c r="J20" s="6">
        <v>1851</v>
      </c>
    </row>
    <row r="21" spans="1:10" s="9" customFormat="1" ht="12.75">
      <c r="A21" s="12"/>
      <c r="B21" s="7"/>
      <c r="C21" s="7"/>
      <c r="D21" s="7">
        <v>0.8636</v>
      </c>
      <c r="E21" s="7">
        <v>0.041100000000000005</v>
      </c>
      <c r="F21" s="7">
        <v>0.0014</v>
      </c>
      <c r="G21" s="7">
        <v>0.0732</v>
      </c>
      <c r="H21" s="7">
        <v>0.0002</v>
      </c>
      <c r="I21" s="7">
        <v>0.005</v>
      </c>
      <c r="J21" s="7">
        <v>0.0218</v>
      </c>
    </row>
    <row r="22" ht="7.5" customHeight="1"/>
    <row r="23" spans="1:10" s="8" customFormat="1" ht="12.75">
      <c r="A23" s="11">
        <v>8</v>
      </c>
      <c r="B23" s="6"/>
      <c r="C23" s="6">
        <v>80714</v>
      </c>
      <c r="D23" s="6">
        <v>73673</v>
      </c>
      <c r="E23" s="6">
        <v>4114</v>
      </c>
      <c r="F23" s="6">
        <v>198</v>
      </c>
      <c r="G23" s="6">
        <v>1222</v>
      </c>
      <c r="H23" s="6">
        <v>13</v>
      </c>
      <c r="I23" s="6">
        <v>369</v>
      </c>
      <c r="J23" s="6">
        <v>1576</v>
      </c>
    </row>
    <row r="24" spans="1:10" s="9" customFormat="1" ht="12.75">
      <c r="A24" s="12"/>
      <c r="B24" s="7"/>
      <c r="C24" s="7"/>
      <c r="D24" s="7">
        <v>0.9128000000000001</v>
      </c>
      <c r="E24" s="7">
        <v>0.051</v>
      </c>
      <c r="F24" s="7">
        <v>0.0025</v>
      </c>
      <c r="G24" s="7">
        <v>0.0151</v>
      </c>
      <c r="H24" s="7">
        <v>0.0002</v>
      </c>
      <c r="I24" s="7">
        <v>0.46</v>
      </c>
      <c r="J24" s="7">
        <v>0.019500000000000003</v>
      </c>
    </row>
    <row r="25" ht="7.5" customHeight="1"/>
    <row r="26" spans="1:10" s="8" customFormat="1" ht="12.75">
      <c r="A26" s="11">
        <v>9</v>
      </c>
      <c r="B26" s="6"/>
      <c r="C26" s="6">
        <v>79968</v>
      </c>
      <c r="D26" s="6">
        <v>76737</v>
      </c>
      <c r="E26" s="6">
        <v>1525</v>
      </c>
      <c r="F26" s="6">
        <v>241</v>
      </c>
      <c r="G26" s="6">
        <v>606</v>
      </c>
      <c r="H26" s="6">
        <v>12</v>
      </c>
      <c r="I26" s="6">
        <v>272</v>
      </c>
      <c r="J26" s="6">
        <v>1181</v>
      </c>
    </row>
    <row r="27" spans="1:10" s="9" customFormat="1" ht="12.75">
      <c r="A27" s="12"/>
      <c r="B27" s="7"/>
      <c r="C27" s="7"/>
      <c r="D27" s="7">
        <v>0.9595999999999999</v>
      </c>
      <c r="E27" s="7">
        <v>0.019100000000000002</v>
      </c>
      <c r="F27" s="7">
        <v>0.003</v>
      </c>
      <c r="G27" s="7">
        <v>0.0076</v>
      </c>
      <c r="H27" s="7">
        <v>0.0002</v>
      </c>
      <c r="I27" s="7">
        <v>0.0034000000000000002</v>
      </c>
      <c r="J27" s="7">
        <v>0.0148</v>
      </c>
    </row>
    <row r="28" ht="7.5" customHeight="1"/>
    <row r="29" spans="1:10" s="8" customFormat="1" ht="12.75">
      <c r="A29" s="11">
        <v>10</v>
      </c>
      <c r="B29" s="6"/>
      <c r="C29" s="6">
        <v>78750</v>
      </c>
      <c r="D29" s="6">
        <v>73544</v>
      </c>
      <c r="E29" s="6">
        <v>1471</v>
      </c>
      <c r="F29" s="6">
        <v>2319</v>
      </c>
      <c r="G29" s="6">
        <v>289</v>
      </c>
      <c r="H29" s="6">
        <v>10</v>
      </c>
      <c r="I29" s="6">
        <v>395</v>
      </c>
      <c r="J29" s="6">
        <v>1723</v>
      </c>
    </row>
    <row r="30" spans="1:10" s="9" customFormat="1" ht="12.75">
      <c r="A30" s="12"/>
      <c r="B30" s="7"/>
      <c r="C30" s="7"/>
      <c r="D30" s="7">
        <v>0.9339</v>
      </c>
      <c r="E30" s="7">
        <v>0.0187</v>
      </c>
      <c r="F30" s="7">
        <v>0.0294</v>
      </c>
      <c r="G30" s="7">
        <v>0.0037</v>
      </c>
      <c r="H30" s="7">
        <v>0.0001</v>
      </c>
      <c r="I30" s="7">
        <v>0.005</v>
      </c>
      <c r="J30" s="7">
        <v>0.0219</v>
      </c>
    </row>
    <row r="31" ht="7.5" customHeight="1"/>
    <row r="32" spans="1:10" s="8" customFormat="1" ht="12.75">
      <c r="A32" s="11">
        <v>11</v>
      </c>
      <c r="B32" s="19"/>
      <c r="C32" s="13">
        <v>82315</v>
      </c>
      <c r="D32" s="13">
        <v>78569</v>
      </c>
      <c r="E32" s="13">
        <v>1515</v>
      </c>
      <c r="F32" s="13">
        <v>272</v>
      </c>
      <c r="G32" s="13">
        <v>500</v>
      </c>
      <c r="H32" s="13">
        <v>10</v>
      </c>
      <c r="I32" s="13">
        <v>506</v>
      </c>
      <c r="J32" s="13">
        <v>2246</v>
      </c>
    </row>
    <row r="33" spans="2:10" s="9" customFormat="1" ht="12.75">
      <c r="B33" s="20"/>
      <c r="C33" s="14"/>
      <c r="D33" s="14">
        <v>0.9545</v>
      </c>
      <c r="E33" s="14">
        <v>0.0184</v>
      </c>
      <c r="F33" s="14">
        <v>0.0033</v>
      </c>
      <c r="G33" s="14">
        <v>0.0061</v>
      </c>
      <c r="H33" s="14">
        <v>0.0001</v>
      </c>
      <c r="I33" s="14">
        <v>0.0061</v>
      </c>
      <c r="J33" s="14">
        <v>0.0273</v>
      </c>
    </row>
    <row r="34" spans="1:10" ht="12.75">
      <c r="A34" t="s">
        <v>249</v>
      </c>
      <c r="B34" s="8">
        <v>87255</v>
      </c>
      <c r="G34" s="21" t="s">
        <v>250</v>
      </c>
      <c r="I34" t="s">
        <v>251</v>
      </c>
      <c r="J34">
        <v>2</v>
      </c>
    </row>
    <row r="35" spans="1:10" ht="12.75">
      <c r="A35" t="s">
        <v>252</v>
      </c>
      <c r="B35" s="8">
        <v>78750</v>
      </c>
      <c r="D35" t="s">
        <v>253</v>
      </c>
      <c r="E35" s="9">
        <f>SUM(B36/B34)</f>
        <v>0.09747292418772563</v>
      </c>
      <c r="G35" t="s">
        <v>254</v>
      </c>
      <c r="H35">
        <v>4</v>
      </c>
      <c r="I35" t="s">
        <v>255</v>
      </c>
      <c r="J35">
        <v>2</v>
      </c>
    </row>
    <row r="36" spans="1:10" ht="12.75">
      <c r="A36" t="s">
        <v>256</v>
      </c>
      <c r="B36" s="8">
        <f>SUM(B34-B35)</f>
        <v>8505</v>
      </c>
      <c r="G36" t="s">
        <v>257</v>
      </c>
      <c r="H36">
        <v>3</v>
      </c>
      <c r="I36" t="s">
        <v>258</v>
      </c>
      <c r="J36">
        <v>2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A5" sqref="A5:IV5"/>
    </sheetView>
  </sheetViews>
  <sheetFormatPr defaultColWidth="11.57421875" defaultRowHeight="12.75"/>
  <cols>
    <col min="1" max="1" width="11.140625" style="0" customWidth="1"/>
    <col min="2" max="2" width="20.57421875" style="0" customWidth="1"/>
    <col min="4" max="4" width="8.57421875" style="0" customWidth="1"/>
    <col min="5" max="5" width="9.421875" style="0" customWidth="1"/>
    <col min="7" max="7" width="8.140625" style="0" customWidth="1"/>
  </cols>
  <sheetData>
    <row r="1" spans="2:10" ht="15.75">
      <c r="B1" s="3" t="s">
        <v>0</v>
      </c>
      <c r="C1" s="4">
        <v>2</v>
      </c>
      <c r="D1" s="3"/>
      <c r="E1" s="3"/>
      <c r="F1" s="3"/>
      <c r="G1" s="3"/>
      <c r="H1" s="3"/>
      <c r="I1" s="3"/>
      <c r="J1" s="3"/>
    </row>
    <row r="2" spans="1:10" ht="63.75">
      <c r="A2" s="1" t="s">
        <v>1</v>
      </c>
      <c r="B2" s="5"/>
      <c r="C2" s="3"/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12.75">
      <c r="A3" s="1">
        <v>2</v>
      </c>
      <c r="B3" s="3" t="s">
        <v>38</v>
      </c>
      <c r="C3" s="6">
        <v>3253</v>
      </c>
      <c r="D3" s="6">
        <v>138</v>
      </c>
      <c r="E3" s="6">
        <v>3016</v>
      </c>
      <c r="F3" s="6">
        <v>6</v>
      </c>
      <c r="G3" s="6">
        <v>10</v>
      </c>
      <c r="H3" s="6">
        <v>1</v>
      </c>
      <c r="I3" s="6">
        <v>46</v>
      </c>
      <c r="J3" s="6">
        <v>136</v>
      </c>
    </row>
    <row r="4" spans="1:10" ht="12.75">
      <c r="A4" s="1">
        <v>2</v>
      </c>
      <c r="B4" s="3" t="s">
        <v>39</v>
      </c>
      <c r="C4" s="6">
        <v>1485</v>
      </c>
      <c r="D4" s="6">
        <v>111</v>
      </c>
      <c r="E4" s="6">
        <v>1304</v>
      </c>
      <c r="F4" s="6">
        <v>1</v>
      </c>
      <c r="G4" s="6">
        <v>11</v>
      </c>
      <c r="H4" s="6">
        <v>0</v>
      </c>
      <c r="I4" s="6">
        <v>16</v>
      </c>
      <c r="J4" s="6">
        <v>63</v>
      </c>
    </row>
    <row r="5" spans="1:10" ht="12.75">
      <c r="A5" s="1">
        <v>2</v>
      </c>
      <c r="B5" s="3" t="s">
        <v>41</v>
      </c>
      <c r="C5" s="6">
        <v>2187</v>
      </c>
      <c r="D5" s="6">
        <v>204</v>
      </c>
      <c r="E5" s="6">
        <v>1847</v>
      </c>
      <c r="F5" s="6">
        <v>8</v>
      </c>
      <c r="G5" s="6">
        <v>17</v>
      </c>
      <c r="H5" s="6">
        <v>0</v>
      </c>
      <c r="I5" s="6">
        <v>599</v>
      </c>
      <c r="J5" s="6">
        <v>119</v>
      </c>
    </row>
    <row r="6" spans="1:10" ht="12.75">
      <c r="A6" s="1">
        <v>2</v>
      </c>
      <c r="B6" s="3" t="s">
        <v>42</v>
      </c>
      <c r="C6" s="6">
        <v>2425</v>
      </c>
      <c r="D6" s="6">
        <v>429</v>
      </c>
      <c r="E6" s="6">
        <v>1273</v>
      </c>
      <c r="F6" s="6">
        <v>11</v>
      </c>
      <c r="G6" s="6">
        <v>625</v>
      </c>
      <c r="H6" s="6">
        <v>0</v>
      </c>
      <c r="I6" s="6">
        <v>12</v>
      </c>
      <c r="J6" s="6">
        <v>42</v>
      </c>
    </row>
    <row r="7" spans="1:10" ht="12.75">
      <c r="A7" s="1">
        <v>2</v>
      </c>
      <c r="B7" s="3" t="s">
        <v>43</v>
      </c>
      <c r="C7" s="6">
        <v>2346</v>
      </c>
      <c r="D7" s="6">
        <v>644</v>
      </c>
      <c r="E7" s="6">
        <v>1475</v>
      </c>
      <c r="F7" s="6">
        <v>13</v>
      </c>
      <c r="G7" s="6">
        <v>62</v>
      </c>
      <c r="H7" s="6">
        <v>1</v>
      </c>
      <c r="I7" s="6">
        <v>34</v>
      </c>
      <c r="J7" s="6">
        <v>93</v>
      </c>
    </row>
    <row r="8" spans="1:10" ht="12.75">
      <c r="A8" s="1">
        <v>2</v>
      </c>
      <c r="B8" s="3" t="s">
        <v>44</v>
      </c>
      <c r="C8" s="6">
        <v>1997</v>
      </c>
      <c r="D8" s="6">
        <v>204</v>
      </c>
      <c r="E8" s="6">
        <v>1696</v>
      </c>
      <c r="F8" s="6">
        <v>10</v>
      </c>
      <c r="G8" s="6">
        <v>16</v>
      </c>
      <c r="H8" s="6">
        <v>0</v>
      </c>
      <c r="I8" s="6">
        <v>31</v>
      </c>
      <c r="J8" s="6">
        <v>72</v>
      </c>
    </row>
    <row r="9" spans="1:10" ht="12.75">
      <c r="A9" s="1">
        <v>2</v>
      </c>
      <c r="B9" s="3" t="s">
        <v>45</v>
      </c>
      <c r="C9" s="6">
        <v>2294</v>
      </c>
      <c r="D9" s="6">
        <v>112</v>
      </c>
      <c r="E9" s="6">
        <v>2107</v>
      </c>
      <c r="F9" s="6">
        <v>3</v>
      </c>
      <c r="G9" s="6">
        <v>19</v>
      </c>
      <c r="H9" s="6">
        <v>4</v>
      </c>
      <c r="I9" s="6">
        <v>14</v>
      </c>
      <c r="J9" s="6">
        <v>58</v>
      </c>
    </row>
    <row r="10" spans="1:10" ht="12.75">
      <c r="A10" s="1">
        <v>2</v>
      </c>
      <c r="B10" s="3" t="s">
        <v>46</v>
      </c>
      <c r="C10" s="6">
        <v>3565</v>
      </c>
      <c r="D10" s="6">
        <v>220</v>
      </c>
      <c r="E10" s="6">
        <v>3236</v>
      </c>
      <c r="F10" s="6">
        <v>10</v>
      </c>
      <c r="G10" s="6">
        <v>3</v>
      </c>
      <c r="H10" s="6">
        <v>0</v>
      </c>
      <c r="I10" s="6">
        <v>21</v>
      </c>
      <c r="J10" s="6">
        <v>66</v>
      </c>
    </row>
    <row r="11" spans="1:10" ht="12.75">
      <c r="A11" s="1">
        <v>2</v>
      </c>
      <c r="B11" s="3" t="s">
        <v>47</v>
      </c>
      <c r="C11" s="6">
        <v>3119</v>
      </c>
      <c r="D11" s="6">
        <v>170</v>
      </c>
      <c r="E11" s="6">
        <v>2849</v>
      </c>
      <c r="F11" s="6">
        <v>5</v>
      </c>
      <c r="G11" s="6">
        <v>12</v>
      </c>
      <c r="H11" s="6">
        <v>0</v>
      </c>
      <c r="I11" s="6">
        <v>40</v>
      </c>
      <c r="J11" s="6">
        <v>70</v>
      </c>
    </row>
    <row r="12" spans="1:10" ht="12.75">
      <c r="A12" s="1">
        <v>2</v>
      </c>
      <c r="B12" s="3" t="s">
        <v>48</v>
      </c>
      <c r="C12" s="6">
        <v>2757</v>
      </c>
      <c r="D12" s="6">
        <v>75</v>
      </c>
      <c r="E12" s="6">
        <v>2591</v>
      </c>
      <c r="F12" s="6">
        <v>9</v>
      </c>
      <c r="G12" s="6">
        <v>10</v>
      </c>
      <c r="H12" s="6">
        <v>0</v>
      </c>
      <c r="I12" s="6">
        <v>16</v>
      </c>
      <c r="J12" s="6">
        <v>58</v>
      </c>
    </row>
    <row r="13" spans="1:10" ht="12.75">
      <c r="A13" s="1">
        <v>2</v>
      </c>
      <c r="B13" s="3" t="s">
        <v>49</v>
      </c>
      <c r="C13" s="6">
        <v>3311</v>
      </c>
      <c r="D13" s="6">
        <v>101</v>
      </c>
      <c r="E13" s="6">
        <v>3117</v>
      </c>
      <c r="F13" s="6">
        <v>5</v>
      </c>
      <c r="G13" s="6">
        <v>0</v>
      </c>
      <c r="H13" s="6">
        <v>0</v>
      </c>
      <c r="I13" s="6">
        <v>20</v>
      </c>
      <c r="J13" s="6">
        <v>94</v>
      </c>
    </row>
    <row r="14" spans="1:10" ht="12.75">
      <c r="A14" s="1">
        <v>2</v>
      </c>
      <c r="B14" s="3" t="s">
        <v>50</v>
      </c>
      <c r="C14" s="6">
        <v>2608</v>
      </c>
      <c r="D14" s="6">
        <v>166</v>
      </c>
      <c r="E14" s="6">
        <v>2330</v>
      </c>
      <c r="F14" s="6">
        <v>1</v>
      </c>
      <c r="G14" s="6">
        <v>45</v>
      </c>
      <c r="H14" s="6">
        <v>0</v>
      </c>
      <c r="I14" s="6">
        <v>8</v>
      </c>
      <c r="J14" s="6">
        <v>101</v>
      </c>
    </row>
    <row r="15" spans="1:10" ht="12.75">
      <c r="A15" s="1">
        <v>2</v>
      </c>
      <c r="B15" s="3" t="s">
        <v>51</v>
      </c>
      <c r="C15" s="6">
        <v>4468</v>
      </c>
      <c r="D15" s="6">
        <v>492</v>
      </c>
      <c r="E15" s="6">
        <v>3812</v>
      </c>
      <c r="F15" s="6">
        <v>10</v>
      </c>
      <c r="G15" s="6">
        <v>24</v>
      </c>
      <c r="H15" s="6">
        <v>0</v>
      </c>
      <c r="I15" s="6">
        <v>24</v>
      </c>
      <c r="J15" s="6">
        <v>124</v>
      </c>
    </row>
    <row r="16" spans="1:10" ht="12.75">
      <c r="A16" s="1">
        <v>2</v>
      </c>
      <c r="B16" s="3" t="s">
        <v>52</v>
      </c>
      <c r="C16" s="6">
        <v>3108</v>
      </c>
      <c r="D16" s="6">
        <v>489</v>
      </c>
      <c r="E16" s="6">
        <v>2500</v>
      </c>
      <c r="F16" s="6">
        <v>3</v>
      </c>
      <c r="G16" s="6">
        <v>7</v>
      </c>
      <c r="H16" s="6">
        <v>0</v>
      </c>
      <c r="I16" s="6">
        <v>44</v>
      </c>
      <c r="J16" s="6">
        <v>105</v>
      </c>
    </row>
    <row r="17" spans="1:10" ht="12.75">
      <c r="A17" s="1">
        <v>2</v>
      </c>
      <c r="B17" s="3" t="s">
        <v>53</v>
      </c>
      <c r="C17" s="6">
        <v>2917</v>
      </c>
      <c r="D17" s="6">
        <v>1270</v>
      </c>
      <c r="E17" s="6">
        <v>1517</v>
      </c>
      <c r="F17" s="6">
        <v>5</v>
      </c>
      <c r="G17" s="6">
        <v>27</v>
      </c>
      <c r="H17" s="6">
        <v>1</v>
      </c>
      <c r="I17" s="6">
        <v>26</v>
      </c>
      <c r="J17" s="6">
        <v>99</v>
      </c>
    </row>
    <row r="18" spans="1:10" ht="12.75">
      <c r="A18" s="1">
        <v>2</v>
      </c>
      <c r="B18" s="3" t="s">
        <v>54</v>
      </c>
      <c r="C18" s="6">
        <v>4986</v>
      </c>
      <c r="D18" s="6">
        <v>2154</v>
      </c>
      <c r="E18" s="6">
        <v>1343</v>
      </c>
      <c r="F18" s="6">
        <v>91</v>
      </c>
      <c r="G18" s="6">
        <v>568</v>
      </c>
      <c r="H18" s="6">
        <v>5</v>
      </c>
      <c r="I18" s="6">
        <v>599</v>
      </c>
      <c r="J18" s="6">
        <v>1512</v>
      </c>
    </row>
    <row r="19" spans="1:10" ht="12.75">
      <c r="A19" s="1">
        <v>2</v>
      </c>
      <c r="B19" s="3" t="s">
        <v>55</v>
      </c>
      <c r="C19" s="6">
        <v>2589</v>
      </c>
      <c r="D19" s="6">
        <v>2350</v>
      </c>
      <c r="E19" s="6">
        <v>104</v>
      </c>
      <c r="F19" s="6">
        <v>20</v>
      </c>
      <c r="G19" s="6">
        <v>48</v>
      </c>
      <c r="H19" s="6">
        <v>0</v>
      </c>
      <c r="I19" s="6">
        <v>14</v>
      </c>
      <c r="J19" s="6">
        <v>109</v>
      </c>
    </row>
    <row r="20" spans="1:10" ht="12.75">
      <c r="A20" s="1">
        <v>2</v>
      </c>
      <c r="B20" s="3" t="s">
        <v>56</v>
      </c>
      <c r="C20" s="6">
        <v>2883</v>
      </c>
      <c r="D20" s="6">
        <v>2086</v>
      </c>
      <c r="E20" s="6">
        <v>347</v>
      </c>
      <c r="F20" s="6">
        <v>48</v>
      </c>
      <c r="G20" s="6">
        <v>182</v>
      </c>
      <c r="H20" s="6">
        <v>0</v>
      </c>
      <c r="I20" s="6">
        <v>121</v>
      </c>
      <c r="J20" s="6">
        <v>337</v>
      </c>
    </row>
    <row r="21" spans="1:10" ht="12.75">
      <c r="A21" s="1">
        <v>2</v>
      </c>
      <c r="B21" s="3" t="s">
        <v>57</v>
      </c>
      <c r="C21" s="6">
        <v>2441</v>
      </c>
      <c r="D21" s="6">
        <v>1545</v>
      </c>
      <c r="E21" s="6">
        <v>384</v>
      </c>
      <c r="F21" s="6">
        <v>41</v>
      </c>
      <c r="G21" s="6">
        <v>203</v>
      </c>
      <c r="H21" s="6">
        <v>1</v>
      </c>
      <c r="I21" s="6">
        <v>180</v>
      </c>
      <c r="J21" s="6">
        <v>477</v>
      </c>
    </row>
    <row r="22" spans="1:10" ht="12.75">
      <c r="A22" s="1">
        <v>2</v>
      </c>
      <c r="B22" s="3" t="s">
        <v>58</v>
      </c>
      <c r="C22" s="6">
        <v>2262</v>
      </c>
      <c r="D22" s="6">
        <v>1771</v>
      </c>
      <c r="E22" s="6">
        <v>380</v>
      </c>
      <c r="F22" s="6">
        <v>8</v>
      </c>
      <c r="G22" s="6">
        <v>40</v>
      </c>
      <c r="H22" s="6">
        <v>0</v>
      </c>
      <c r="I22" s="6">
        <v>26</v>
      </c>
      <c r="J22" s="6">
        <v>91</v>
      </c>
    </row>
    <row r="23" spans="1:10" ht="12.75">
      <c r="A23" s="1">
        <v>2</v>
      </c>
      <c r="B23" s="3" t="s">
        <v>59</v>
      </c>
      <c r="C23" s="6">
        <v>3354</v>
      </c>
      <c r="D23" s="6">
        <v>2273</v>
      </c>
      <c r="E23" s="6">
        <v>584</v>
      </c>
      <c r="F23" s="6">
        <v>23</v>
      </c>
      <c r="G23" s="6">
        <v>188</v>
      </c>
      <c r="H23" s="6">
        <v>4</v>
      </c>
      <c r="I23" s="6">
        <v>175</v>
      </c>
      <c r="J23" s="6">
        <v>383</v>
      </c>
    </row>
    <row r="24" spans="1:10" ht="12.75">
      <c r="A24" s="1">
        <v>2</v>
      </c>
      <c r="B24" s="3" t="s">
        <v>60</v>
      </c>
      <c r="C24" s="6">
        <v>3773</v>
      </c>
      <c r="D24" s="6">
        <v>1487</v>
      </c>
      <c r="E24" s="6">
        <v>851</v>
      </c>
      <c r="F24" s="6">
        <v>34</v>
      </c>
      <c r="G24" s="6">
        <v>612</v>
      </c>
      <c r="H24" s="6">
        <v>1</v>
      </c>
      <c r="I24" s="6">
        <v>607</v>
      </c>
      <c r="J24" s="6">
        <v>1497</v>
      </c>
    </row>
    <row r="25" spans="1:10" ht="12.75">
      <c r="A25" s="1">
        <v>2</v>
      </c>
      <c r="B25" s="3" t="s">
        <v>61</v>
      </c>
      <c r="C25" s="6">
        <v>3948</v>
      </c>
      <c r="D25" s="6">
        <v>2135</v>
      </c>
      <c r="E25" s="6">
        <v>711</v>
      </c>
      <c r="F25" s="6">
        <v>75</v>
      </c>
      <c r="G25" s="6">
        <v>410</v>
      </c>
      <c r="H25" s="6">
        <v>5</v>
      </c>
      <c r="I25" s="6">
        <v>414</v>
      </c>
      <c r="J25" s="6">
        <v>970</v>
      </c>
    </row>
    <row r="26" spans="1:10" ht="12.75">
      <c r="A26" s="1">
        <v>2</v>
      </c>
      <c r="B26" s="3" t="s">
        <v>62</v>
      </c>
      <c r="C26" s="6">
        <v>3133</v>
      </c>
      <c r="D26" s="6">
        <v>1433</v>
      </c>
      <c r="E26" s="6">
        <v>671</v>
      </c>
      <c r="F26" s="6">
        <v>32</v>
      </c>
      <c r="G26" s="6">
        <v>257</v>
      </c>
      <c r="H26" s="6">
        <v>11</v>
      </c>
      <c r="I26" s="6">
        <v>603</v>
      </c>
      <c r="J26" s="6">
        <v>1276</v>
      </c>
    </row>
    <row r="27" spans="1:10" ht="12.75">
      <c r="A27" s="1">
        <v>2</v>
      </c>
      <c r="B27" s="3" t="s">
        <v>63</v>
      </c>
      <c r="C27" s="6">
        <v>3642</v>
      </c>
      <c r="D27" s="6">
        <v>1361</v>
      </c>
      <c r="E27" s="6">
        <v>997</v>
      </c>
      <c r="F27" s="6">
        <v>57</v>
      </c>
      <c r="G27" s="6">
        <v>114</v>
      </c>
      <c r="H27" s="6">
        <v>2</v>
      </c>
      <c r="I27" s="6">
        <v>953</v>
      </c>
      <c r="J27" s="6">
        <v>2170</v>
      </c>
    </row>
    <row r="28" spans="1:10" ht="12.75">
      <c r="A28" s="1">
        <v>2</v>
      </c>
      <c r="B28" s="3" t="s">
        <v>64</v>
      </c>
      <c r="C28" s="6">
        <v>2681</v>
      </c>
      <c r="D28" s="6">
        <v>1063</v>
      </c>
      <c r="E28" s="6">
        <v>960</v>
      </c>
      <c r="F28" s="6">
        <v>35</v>
      </c>
      <c r="G28" s="6">
        <v>12</v>
      </c>
      <c r="H28" s="6">
        <v>3</v>
      </c>
      <c r="I28" s="6">
        <v>508</v>
      </c>
      <c r="J28" s="6">
        <v>1034</v>
      </c>
    </row>
    <row r="29" spans="1:10" ht="12.75">
      <c r="A29" s="1">
        <v>2</v>
      </c>
      <c r="B29" s="3" t="s">
        <v>65</v>
      </c>
      <c r="C29" s="6">
        <v>3718</v>
      </c>
      <c r="D29" s="6">
        <v>280</v>
      </c>
      <c r="E29" s="6">
        <v>3302</v>
      </c>
      <c r="F29" s="6">
        <v>11</v>
      </c>
      <c r="G29" s="6">
        <v>13</v>
      </c>
      <c r="H29" s="6">
        <v>1</v>
      </c>
      <c r="I29" s="6">
        <v>49</v>
      </c>
      <c r="J29" s="6">
        <v>165</v>
      </c>
    </row>
    <row r="30" spans="1:10" ht="12.75">
      <c r="A30" s="1">
        <v>2</v>
      </c>
      <c r="B30" s="3" t="s">
        <v>66</v>
      </c>
      <c r="C30" s="6">
        <v>3634</v>
      </c>
      <c r="D30" s="6">
        <v>2315</v>
      </c>
      <c r="E30" s="6">
        <v>1089</v>
      </c>
      <c r="F30" s="6">
        <v>30</v>
      </c>
      <c r="G30" s="6">
        <v>51</v>
      </c>
      <c r="H30" s="6">
        <v>0</v>
      </c>
      <c r="I30" s="6">
        <v>56</v>
      </c>
      <c r="J30" s="6">
        <v>233</v>
      </c>
    </row>
    <row r="31" spans="2:10" ht="12.75"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1">
        <v>2</v>
      </c>
      <c r="B32" s="3" t="s">
        <v>36</v>
      </c>
      <c r="C32" s="6">
        <f>SUM(C3:C31)</f>
        <v>84884</v>
      </c>
      <c r="D32" s="6">
        <f>SUM(D3:D31)</f>
        <v>27078</v>
      </c>
      <c r="E32" s="6">
        <f>SUM(E3:E31)</f>
        <v>46393</v>
      </c>
      <c r="F32" s="6">
        <f>SUM(F3:F31)</f>
        <v>605</v>
      </c>
      <c r="G32" s="6">
        <f>SUM(G3:G31)</f>
        <v>3586</v>
      </c>
      <c r="H32" s="6">
        <f>SUM(H3:H31)</f>
        <v>40</v>
      </c>
      <c r="I32" s="6">
        <f>SUM(I3:I31)</f>
        <v>5256</v>
      </c>
      <c r="J32" s="6">
        <f>SUM(J3:J31)</f>
        <v>11554</v>
      </c>
    </row>
    <row r="33" spans="1:10" ht="12.75">
      <c r="A33" s="1">
        <v>2</v>
      </c>
      <c r="B33" s="3" t="s">
        <v>37</v>
      </c>
      <c r="C33" s="7"/>
      <c r="D33" s="7">
        <f>SUM(D32/C32)</f>
        <v>0.31900004712313274</v>
      </c>
      <c r="E33" s="7">
        <f>SUM(E32/C32)</f>
        <v>0.5465458743697281</v>
      </c>
      <c r="F33" s="7">
        <f>SUM(F32/C32)</f>
        <v>0.007127373827812073</v>
      </c>
      <c r="G33" s="7">
        <f>SUM(G32/C32)</f>
        <v>0.042245888506667925</v>
      </c>
      <c r="H33" s="7">
        <f>SUM(H32/C32)</f>
        <v>0.00047123132745864946</v>
      </c>
      <c r="I33" s="7">
        <f>SUM(I32/C32)</f>
        <v>0.06191979642806654</v>
      </c>
      <c r="J33" s="7">
        <f>SUM(J32/C32)</f>
        <v>0.13611516893643089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landscape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J32" sqref="J32"/>
    </sheetView>
  </sheetViews>
  <sheetFormatPr defaultColWidth="11.57421875" defaultRowHeight="12.75"/>
  <cols>
    <col min="1" max="1" width="12.421875" style="0" customWidth="1"/>
    <col min="2" max="2" width="20.140625" style="0" customWidth="1"/>
    <col min="4" max="5" width="9.140625" style="0" customWidth="1"/>
    <col min="6" max="6" width="9.421875" style="0" customWidth="1"/>
    <col min="7" max="7" width="8.421875" style="0" customWidth="1"/>
  </cols>
  <sheetData>
    <row r="1" spans="2:10" ht="15.75">
      <c r="B1" s="3" t="s">
        <v>0</v>
      </c>
      <c r="C1" s="4">
        <v>3</v>
      </c>
      <c r="D1" s="3"/>
      <c r="E1" s="3"/>
      <c r="F1" s="3"/>
      <c r="G1" s="3"/>
      <c r="H1" s="3"/>
      <c r="I1" s="3"/>
      <c r="J1" s="3"/>
    </row>
    <row r="2" spans="1:10" ht="63.75">
      <c r="A2" s="1" t="s">
        <v>1</v>
      </c>
      <c r="B2" s="5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12.75">
      <c r="A3" s="1">
        <v>3</v>
      </c>
      <c r="B3" s="3" t="s">
        <v>67</v>
      </c>
      <c r="C3" s="6">
        <v>1150</v>
      </c>
      <c r="D3" s="6">
        <v>67</v>
      </c>
      <c r="E3" s="6">
        <v>1019</v>
      </c>
      <c r="F3" s="6">
        <v>3</v>
      </c>
      <c r="G3" s="6">
        <v>22</v>
      </c>
      <c r="H3" s="6">
        <v>9</v>
      </c>
      <c r="I3" s="6">
        <v>5</v>
      </c>
      <c r="J3" s="6">
        <v>18</v>
      </c>
    </row>
    <row r="4" spans="1:10" ht="12.75">
      <c r="A4" s="1">
        <v>3</v>
      </c>
      <c r="B4" s="3" t="s">
        <v>68</v>
      </c>
      <c r="C4" s="6">
        <v>4013</v>
      </c>
      <c r="D4" s="6">
        <v>378</v>
      </c>
      <c r="E4" s="6">
        <v>3352</v>
      </c>
      <c r="F4" s="6">
        <v>12</v>
      </c>
      <c r="G4" s="6">
        <v>84</v>
      </c>
      <c r="H4" s="6">
        <v>0</v>
      </c>
      <c r="I4" s="6">
        <v>26</v>
      </c>
      <c r="J4" s="6">
        <v>129</v>
      </c>
    </row>
    <row r="5" spans="1:10" ht="12.75">
      <c r="A5" s="1">
        <v>3</v>
      </c>
      <c r="B5" s="3" t="s">
        <v>69</v>
      </c>
      <c r="C5" s="6">
        <v>4497</v>
      </c>
      <c r="D5" s="6">
        <v>290</v>
      </c>
      <c r="E5" s="6">
        <v>4034</v>
      </c>
      <c r="F5" s="6">
        <v>18</v>
      </c>
      <c r="G5" s="6">
        <v>29</v>
      </c>
      <c r="H5" s="6">
        <v>1</v>
      </c>
      <c r="I5" s="6">
        <v>24</v>
      </c>
      <c r="J5" s="6">
        <v>115</v>
      </c>
    </row>
    <row r="6" spans="1:10" ht="12.75">
      <c r="A6" s="1">
        <v>3</v>
      </c>
      <c r="B6" s="3" t="s">
        <v>70</v>
      </c>
      <c r="C6" s="6">
        <v>3520</v>
      </c>
      <c r="D6" s="6">
        <v>134</v>
      </c>
      <c r="E6" s="6">
        <v>3230</v>
      </c>
      <c r="F6" s="6">
        <v>15</v>
      </c>
      <c r="G6" s="6">
        <v>51</v>
      </c>
      <c r="H6" s="6">
        <v>0</v>
      </c>
      <c r="I6" s="6">
        <v>22</v>
      </c>
      <c r="J6" s="6">
        <v>87</v>
      </c>
    </row>
    <row r="7" spans="1:10" ht="12.75">
      <c r="A7" s="1">
        <v>3</v>
      </c>
      <c r="B7" s="3" t="s">
        <v>71</v>
      </c>
      <c r="C7" s="6">
        <v>5975</v>
      </c>
      <c r="D7" s="6">
        <v>922</v>
      </c>
      <c r="E7" s="6">
        <v>4705</v>
      </c>
      <c r="F7" s="6">
        <v>12</v>
      </c>
      <c r="G7" s="6">
        <v>95</v>
      </c>
      <c r="H7" s="6">
        <v>1</v>
      </c>
      <c r="I7" s="6">
        <v>65</v>
      </c>
      <c r="J7" s="6">
        <v>201</v>
      </c>
    </row>
    <row r="8" spans="1:10" ht="12.75">
      <c r="A8" s="1">
        <v>3</v>
      </c>
      <c r="B8" s="3" t="s">
        <v>72</v>
      </c>
      <c r="C8" s="6">
        <v>4165</v>
      </c>
      <c r="D8" s="6">
        <v>299</v>
      </c>
      <c r="E8" s="6">
        <v>3695</v>
      </c>
      <c r="F8" s="6">
        <v>7</v>
      </c>
      <c r="G8" s="6">
        <v>33</v>
      </c>
      <c r="H8" s="6">
        <v>1</v>
      </c>
      <c r="I8" s="6">
        <v>31</v>
      </c>
      <c r="J8" s="6">
        <v>92</v>
      </c>
    </row>
    <row r="9" spans="1:10" ht="12.75">
      <c r="A9" s="1">
        <v>3</v>
      </c>
      <c r="B9" s="3" t="s">
        <v>73</v>
      </c>
      <c r="C9" s="6">
        <v>2682</v>
      </c>
      <c r="D9" s="6">
        <v>58</v>
      </c>
      <c r="E9" s="6">
        <v>2524</v>
      </c>
      <c r="F9" s="6">
        <v>9</v>
      </c>
      <c r="G9" s="6">
        <v>1</v>
      </c>
      <c r="H9" s="6">
        <v>0</v>
      </c>
      <c r="I9" s="6">
        <v>45</v>
      </c>
      <c r="J9" s="6">
        <v>122</v>
      </c>
    </row>
    <row r="10" spans="1:10" ht="12.75">
      <c r="A10" s="1">
        <v>3</v>
      </c>
      <c r="B10" s="3" t="s">
        <v>74</v>
      </c>
      <c r="C10" s="6">
        <v>5469</v>
      </c>
      <c r="D10" s="6">
        <v>3658</v>
      </c>
      <c r="E10" s="6">
        <v>1436</v>
      </c>
      <c r="F10" s="6">
        <v>37</v>
      </c>
      <c r="G10" s="6">
        <v>90</v>
      </c>
      <c r="H10" s="6">
        <v>3</v>
      </c>
      <c r="I10" s="6">
        <v>101</v>
      </c>
      <c r="J10" s="6">
        <v>253</v>
      </c>
    </row>
    <row r="11" spans="1:10" ht="12.75">
      <c r="A11" s="1">
        <v>3</v>
      </c>
      <c r="B11" s="3" t="s">
        <v>75</v>
      </c>
      <c r="C11" s="6">
        <v>3514</v>
      </c>
      <c r="D11" s="6">
        <v>2030</v>
      </c>
      <c r="E11" s="6">
        <v>514</v>
      </c>
      <c r="F11" s="6">
        <v>61</v>
      </c>
      <c r="G11" s="6">
        <v>807</v>
      </c>
      <c r="H11" s="6">
        <v>0</v>
      </c>
      <c r="I11" s="6">
        <v>42</v>
      </c>
      <c r="J11" s="6">
        <v>140</v>
      </c>
    </row>
    <row r="12" spans="1:10" ht="12.75">
      <c r="A12" s="1">
        <v>3</v>
      </c>
      <c r="B12" s="3" t="s">
        <v>76</v>
      </c>
      <c r="C12" s="6">
        <v>1374</v>
      </c>
      <c r="D12" s="6">
        <v>712</v>
      </c>
      <c r="E12" s="6">
        <v>179</v>
      </c>
      <c r="F12" s="6">
        <v>1</v>
      </c>
      <c r="G12" s="6">
        <v>396</v>
      </c>
      <c r="H12" s="6">
        <v>2</v>
      </c>
      <c r="I12" s="6">
        <v>36</v>
      </c>
      <c r="J12" s="6">
        <v>79</v>
      </c>
    </row>
    <row r="13" spans="1:10" ht="12.75">
      <c r="A13" s="1">
        <v>3</v>
      </c>
      <c r="B13" s="3" t="s">
        <v>77</v>
      </c>
      <c r="C13" s="6">
        <v>6709</v>
      </c>
      <c r="D13" s="6">
        <v>1766</v>
      </c>
      <c r="E13" s="6">
        <v>4314</v>
      </c>
      <c r="F13" s="6">
        <v>21</v>
      </c>
      <c r="G13" s="6">
        <v>314</v>
      </c>
      <c r="H13" s="6">
        <v>5</v>
      </c>
      <c r="I13" s="6">
        <v>79</v>
      </c>
      <c r="J13" s="6">
        <v>301</v>
      </c>
    </row>
    <row r="14" spans="1:10" ht="12.75">
      <c r="A14" s="1">
        <v>3</v>
      </c>
      <c r="B14" s="3" t="s">
        <v>78</v>
      </c>
      <c r="C14" s="6">
        <v>3819</v>
      </c>
      <c r="D14" s="6">
        <v>3275</v>
      </c>
      <c r="E14" s="6">
        <v>347</v>
      </c>
      <c r="F14" s="6">
        <v>24</v>
      </c>
      <c r="G14" s="6">
        <v>50</v>
      </c>
      <c r="H14" s="6">
        <v>4</v>
      </c>
      <c r="I14" s="6">
        <v>47</v>
      </c>
      <c r="J14" s="6">
        <v>198</v>
      </c>
    </row>
    <row r="15" spans="1:10" ht="12.75">
      <c r="A15" s="1">
        <v>3</v>
      </c>
      <c r="B15" s="3" t="s">
        <v>79</v>
      </c>
      <c r="C15" s="6">
        <v>5983</v>
      </c>
      <c r="D15" s="6">
        <v>4595</v>
      </c>
      <c r="E15" s="6">
        <v>936</v>
      </c>
      <c r="F15" s="6">
        <v>52</v>
      </c>
      <c r="G15" s="6">
        <v>57</v>
      </c>
      <c r="H15" s="6">
        <v>0</v>
      </c>
      <c r="I15" s="6">
        <v>114</v>
      </c>
      <c r="J15" s="6">
        <v>400</v>
      </c>
    </row>
    <row r="16" spans="1:10" ht="12.75">
      <c r="A16" s="1">
        <v>3</v>
      </c>
      <c r="B16" s="3" t="s">
        <v>80</v>
      </c>
      <c r="C16" s="6">
        <v>2409</v>
      </c>
      <c r="D16" s="6">
        <v>1738</v>
      </c>
      <c r="E16" s="6">
        <v>445</v>
      </c>
      <c r="F16" s="6">
        <v>18</v>
      </c>
      <c r="G16" s="6">
        <v>32</v>
      </c>
      <c r="H16" s="6">
        <v>2</v>
      </c>
      <c r="I16" s="6">
        <v>78</v>
      </c>
      <c r="J16" s="6">
        <v>195</v>
      </c>
    </row>
    <row r="17" spans="1:10" ht="12.75">
      <c r="A17" s="1">
        <v>3</v>
      </c>
      <c r="B17" s="3" t="s">
        <v>81</v>
      </c>
      <c r="C17" s="6">
        <v>4416</v>
      </c>
      <c r="D17" s="6">
        <v>3113</v>
      </c>
      <c r="E17" s="6">
        <v>931</v>
      </c>
      <c r="F17" s="6">
        <v>41</v>
      </c>
      <c r="G17" s="6">
        <v>55</v>
      </c>
      <c r="H17" s="6">
        <v>4</v>
      </c>
      <c r="I17" s="6">
        <v>108</v>
      </c>
      <c r="J17" s="6">
        <v>364</v>
      </c>
    </row>
    <row r="18" spans="1:10" ht="12.75">
      <c r="A18" s="1">
        <v>3</v>
      </c>
      <c r="B18" s="3" t="s">
        <v>82</v>
      </c>
      <c r="C18" s="6">
        <v>3027</v>
      </c>
      <c r="D18" s="6">
        <v>2219</v>
      </c>
      <c r="E18" s="6">
        <v>627</v>
      </c>
      <c r="F18" s="6">
        <v>12</v>
      </c>
      <c r="G18" s="6">
        <v>68</v>
      </c>
      <c r="H18" s="6">
        <v>2</v>
      </c>
      <c r="I18" s="6">
        <v>33</v>
      </c>
      <c r="J18" s="6">
        <v>131</v>
      </c>
    </row>
    <row r="19" spans="1:10" ht="12.75">
      <c r="A19" s="1">
        <v>3</v>
      </c>
      <c r="B19" s="3" t="s">
        <v>83</v>
      </c>
      <c r="C19" s="6">
        <v>1458</v>
      </c>
      <c r="D19" s="6">
        <v>1037</v>
      </c>
      <c r="E19" s="6">
        <v>336</v>
      </c>
      <c r="F19" s="6">
        <v>9</v>
      </c>
      <c r="G19" s="6">
        <v>37</v>
      </c>
      <c r="H19" s="6">
        <v>2</v>
      </c>
      <c r="I19" s="6">
        <v>11</v>
      </c>
      <c r="J19" s="6">
        <v>44</v>
      </c>
    </row>
    <row r="20" spans="1:10" ht="12.75">
      <c r="A20" s="1">
        <v>3</v>
      </c>
      <c r="B20" s="3" t="s">
        <v>84</v>
      </c>
      <c r="C20" s="6">
        <v>3850</v>
      </c>
      <c r="D20" s="6">
        <v>3108</v>
      </c>
      <c r="E20" s="6">
        <v>439</v>
      </c>
      <c r="F20" s="6">
        <v>18</v>
      </c>
      <c r="G20" s="6">
        <v>114</v>
      </c>
      <c r="H20" s="6">
        <v>0</v>
      </c>
      <c r="I20" s="6">
        <v>62</v>
      </c>
      <c r="J20" s="6">
        <v>198</v>
      </c>
    </row>
    <row r="21" spans="1:10" ht="12.75">
      <c r="A21" s="1">
        <v>3</v>
      </c>
      <c r="B21" s="3" t="s">
        <v>85</v>
      </c>
      <c r="C21" s="6">
        <v>4054</v>
      </c>
      <c r="D21" s="6">
        <v>2515</v>
      </c>
      <c r="E21" s="6">
        <v>750</v>
      </c>
      <c r="F21" s="6">
        <v>61</v>
      </c>
      <c r="G21" s="6">
        <v>248</v>
      </c>
      <c r="H21" s="6">
        <v>1</v>
      </c>
      <c r="I21" s="6">
        <v>247</v>
      </c>
      <c r="J21" s="6">
        <v>637</v>
      </c>
    </row>
    <row r="22" spans="1:10" ht="12.75">
      <c r="A22" s="1">
        <v>3</v>
      </c>
      <c r="B22" s="3" t="s">
        <v>86</v>
      </c>
      <c r="C22" s="6">
        <v>4182</v>
      </c>
      <c r="D22" s="6">
        <v>2271</v>
      </c>
      <c r="E22" s="6">
        <v>1125</v>
      </c>
      <c r="F22" s="6">
        <v>36</v>
      </c>
      <c r="G22" s="6">
        <v>111</v>
      </c>
      <c r="H22" s="6">
        <v>0</v>
      </c>
      <c r="I22" s="6">
        <v>444</v>
      </c>
      <c r="J22" s="6">
        <v>975</v>
      </c>
    </row>
    <row r="23" spans="1:10" ht="12.75">
      <c r="A23" s="1">
        <v>3</v>
      </c>
      <c r="B23" s="3" t="s">
        <v>87</v>
      </c>
      <c r="C23" s="6">
        <v>2801</v>
      </c>
      <c r="D23" s="6">
        <v>2004</v>
      </c>
      <c r="E23" s="6">
        <v>663</v>
      </c>
      <c r="F23" s="6">
        <v>9</v>
      </c>
      <c r="G23" s="6">
        <v>22</v>
      </c>
      <c r="H23" s="6">
        <v>1</v>
      </c>
      <c r="I23" s="6">
        <v>27</v>
      </c>
      <c r="J23" s="6">
        <v>83</v>
      </c>
    </row>
    <row r="24" spans="1:10" ht="12.75">
      <c r="A24" s="1">
        <v>3</v>
      </c>
      <c r="B24" s="3" t="s">
        <v>88</v>
      </c>
      <c r="C24" s="6">
        <v>3375</v>
      </c>
      <c r="D24" s="6">
        <v>1455</v>
      </c>
      <c r="E24" s="6">
        <v>1657</v>
      </c>
      <c r="F24" s="6">
        <v>13</v>
      </c>
      <c r="G24" s="6">
        <v>76</v>
      </c>
      <c r="H24" s="6">
        <v>0</v>
      </c>
      <c r="I24" s="6">
        <v>57</v>
      </c>
      <c r="J24" s="6">
        <v>185</v>
      </c>
    </row>
    <row r="25" spans="1:10" ht="12.75">
      <c r="A25" s="1">
        <v>3</v>
      </c>
      <c r="B25" s="3" t="s">
        <v>89</v>
      </c>
      <c r="C25" s="6">
        <v>1336</v>
      </c>
      <c r="D25" s="6">
        <v>637</v>
      </c>
      <c r="E25" s="6">
        <v>635</v>
      </c>
      <c r="F25" s="6">
        <v>3</v>
      </c>
      <c r="G25" s="6">
        <v>16</v>
      </c>
      <c r="H25" s="6">
        <v>0</v>
      </c>
      <c r="I25" s="6">
        <v>6</v>
      </c>
      <c r="J25" s="6">
        <v>56</v>
      </c>
    </row>
    <row r="26" spans="1:10" ht="12.75">
      <c r="A26" s="1">
        <v>3</v>
      </c>
      <c r="B26" s="3" t="s">
        <v>90</v>
      </c>
      <c r="C26" s="6">
        <v>3072</v>
      </c>
      <c r="D26" s="6">
        <v>166</v>
      </c>
      <c r="E26" s="6">
        <v>2816</v>
      </c>
      <c r="F26" s="6">
        <v>6</v>
      </c>
      <c r="G26" s="6">
        <v>3</v>
      </c>
      <c r="H26" s="6">
        <v>0</v>
      </c>
      <c r="I26" s="6">
        <v>13</v>
      </c>
      <c r="J26" s="6">
        <v>74</v>
      </c>
    </row>
    <row r="27" spans="2:10" ht="12.75"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1">
        <v>3</v>
      </c>
      <c r="B28" s="3" t="s">
        <v>36</v>
      </c>
      <c r="C28" s="6">
        <f aca="true" t="shared" si="0" ref="C28:J28">SUM(C3:C27)</f>
        <v>86850</v>
      </c>
      <c r="D28" s="6">
        <f t="shared" si="0"/>
        <v>38447</v>
      </c>
      <c r="E28" s="6">
        <f t="shared" si="0"/>
        <v>40709</v>
      </c>
      <c r="F28" s="6">
        <f t="shared" si="0"/>
        <v>498</v>
      </c>
      <c r="G28" s="6">
        <f t="shared" si="0"/>
        <v>2811</v>
      </c>
      <c r="H28" s="6">
        <f t="shared" si="0"/>
        <v>38</v>
      </c>
      <c r="I28" s="6">
        <f t="shared" si="0"/>
        <v>1723</v>
      </c>
      <c r="J28" s="6">
        <f t="shared" si="0"/>
        <v>5077</v>
      </c>
    </row>
    <row r="29" spans="1:10" ht="12.75">
      <c r="A29" s="1">
        <v>3</v>
      </c>
      <c r="B29" s="3" t="s">
        <v>37</v>
      </c>
      <c r="C29" s="7"/>
      <c r="D29" s="7">
        <f>SUM(D28/C28)</f>
        <v>0.44268278641335634</v>
      </c>
      <c r="E29" s="7">
        <f>SUM(E28/C28)</f>
        <v>0.46872769142199194</v>
      </c>
      <c r="F29" s="7">
        <f>SUM(F28/C28)</f>
        <v>0.005734024179620035</v>
      </c>
      <c r="G29" s="7">
        <f>SUM(G28/C28)</f>
        <v>0.03236614853195164</v>
      </c>
      <c r="H29" s="7">
        <f>SUM(H28/C28)</f>
        <v>0.00043753598157743236</v>
      </c>
      <c r="I29" s="7">
        <f>SUM(I28/C28)</f>
        <v>0.01983880253310305</v>
      </c>
      <c r="J29" s="7">
        <f>SUM(J28/C28)</f>
        <v>0.05845710995970063</v>
      </c>
    </row>
    <row r="31" spans="3:10" s="8" customFormat="1" ht="12.75">
      <c r="C31"/>
      <c r="D31"/>
      <c r="E31"/>
      <c r="F31"/>
      <c r="G31"/>
      <c r="H31"/>
      <c r="I31"/>
      <c r="J31"/>
    </row>
    <row r="32" spans="3:10" s="9" customFormat="1" ht="12.75">
      <c r="C32"/>
      <c r="D32"/>
      <c r="E32"/>
      <c r="F32"/>
      <c r="G32"/>
      <c r="H32"/>
      <c r="I32"/>
      <c r="J32"/>
    </row>
  </sheetData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J25" sqref="J25"/>
    </sheetView>
  </sheetViews>
  <sheetFormatPr defaultColWidth="11.57421875" defaultRowHeight="12.75"/>
  <cols>
    <col min="1" max="1" width="13.00390625" style="1" customWidth="1"/>
    <col min="2" max="2" width="23.8515625" style="0" customWidth="1"/>
    <col min="4" max="4" width="8.57421875" style="0" customWidth="1"/>
    <col min="5" max="5" width="9.8515625" style="0" customWidth="1"/>
    <col min="7" max="7" width="8.57421875" style="0" customWidth="1"/>
    <col min="10" max="10" width="9.7109375" style="0" customWidth="1"/>
  </cols>
  <sheetData>
    <row r="1" spans="2:10" ht="15.75">
      <c r="B1" s="3" t="s">
        <v>0</v>
      </c>
      <c r="C1" s="4">
        <v>4</v>
      </c>
      <c r="D1" s="3"/>
      <c r="E1" s="3"/>
      <c r="F1" s="3"/>
      <c r="G1" s="3"/>
      <c r="H1" s="3"/>
      <c r="I1" s="3"/>
      <c r="J1" s="3"/>
    </row>
    <row r="2" spans="1:10" ht="63.75">
      <c r="A2" s="1" t="s">
        <v>1</v>
      </c>
      <c r="B2" s="5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12.75">
      <c r="A3" s="1">
        <v>4</v>
      </c>
      <c r="B3" s="3" t="s">
        <v>91</v>
      </c>
      <c r="C3" s="6">
        <v>2923</v>
      </c>
      <c r="D3" s="6">
        <v>1892</v>
      </c>
      <c r="E3" s="6">
        <v>504</v>
      </c>
      <c r="F3" s="6">
        <v>68</v>
      </c>
      <c r="G3" s="6">
        <v>48</v>
      </c>
      <c r="H3" s="6">
        <v>1</v>
      </c>
      <c r="I3" s="6">
        <v>256</v>
      </c>
      <c r="J3" s="6">
        <v>791</v>
      </c>
    </row>
    <row r="4" spans="1:10" ht="12.75">
      <c r="A4" s="1">
        <v>4</v>
      </c>
      <c r="B4" s="3" t="s">
        <v>92</v>
      </c>
      <c r="C4" s="6">
        <v>3366</v>
      </c>
      <c r="D4" s="6">
        <v>2543</v>
      </c>
      <c r="E4" s="6">
        <v>294</v>
      </c>
      <c r="F4" s="6">
        <v>84</v>
      </c>
      <c r="G4" s="6">
        <v>117</v>
      </c>
      <c r="H4" s="6">
        <v>4</v>
      </c>
      <c r="I4" s="6">
        <v>182</v>
      </c>
      <c r="J4" s="6">
        <v>632</v>
      </c>
    </row>
    <row r="5" spans="1:10" ht="12.75">
      <c r="A5" s="1">
        <v>4</v>
      </c>
      <c r="B5" s="3" t="s">
        <v>93</v>
      </c>
      <c r="C5" s="6">
        <v>4881</v>
      </c>
      <c r="D5" s="6">
        <v>3095</v>
      </c>
      <c r="E5" s="6">
        <v>601</v>
      </c>
      <c r="F5" s="6">
        <v>128</v>
      </c>
      <c r="G5" s="6">
        <v>260</v>
      </c>
      <c r="H5" s="6">
        <v>0</v>
      </c>
      <c r="I5" s="6">
        <v>541</v>
      </c>
      <c r="J5" s="6">
        <v>1132</v>
      </c>
    </row>
    <row r="6" spans="1:10" ht="12.75">
      <c r="A6" s="1">
        <v>4</v>
      </c>
      <c r="B6" s="3" t="s">
        <v>94</v>
      </c>
      <c r="C6" s="6">
        <v>3957</v>
      </c>
      <c r="D6" s="6">
        <v>2483</v>
      </c>
      <c r="E6" s="6">
        <v>635</v>
      </c>
      <c r="F6" s="6">
        <v>49</v>
      </c>
      <c r="G6" s="6">
        <v>273</v>
      </c>
      <c r="H6" s="6">
        <v>0</v>
      </c>
      <c r="I6" s="6">
        <v>314</v>
      </c>
      <c r="J6" s="6">
        <v>801</v>
      </c>
    </row>
    <row r="7" spans="1:10" ht="12.75">
      <c r="A7" s="1">
        <v>4</v>
      </c>
      <c r="B7" s="3" t="s">
        <v>95</v>
      </c>
      <c r="C7" s="6">
        <v>4577</v>
      </c>
      <c r="D7" s="6">
        <v>2072</v>
      </c>
      <c r="E7" s="6">
        <v>1260</v>
      </c>
      <c r="F7" s="6">
        <v>98</v>
      </c>
      <c r="G7" s="6">
        <v>350</v>
      </c>
      <c r="H7" s="6">
        <v>13</v>
      </c>
      <c r="I7" s="6">
        <v>553</v>
      </c>
      <c r="J7" s="6">
        <v>1202</v>
      </c>
    </row>
    <row r="8" spans="1:10" ht="12.75">
      <c r="A8" s="1">
        <v>4</v>
      </c>
      <c r="B8" s="3" t="s">
        <v>96</v>
      </c>
      <c r="C8" s="6">
        <v>1549</v>
      </c>
      <c r="D8" s="6">
        <v>834</v>
      </c>
      <c r="E8" s="6">
        <v>527</v>
      </c>
      <c r="F8" s="6">
        <v>8</v>
      </c>
      <c r="G8" s="6">
        <v>55</v>
      </c>
      <c r="H8" s="6">
        <v>1</v>
      </c>
      <c r="I8" s="6">
        <v>70</v>
      </c>
      <c r="J8" s="6">
        <v>199</v>
      </c>
    </row>
    <row r="9" spans="1:10" ht="12.75">
      <c r="A9" s="1">
        <v>4</v>
      </c>
      <c r="B9" s="3" t="s">
        <v>97</v>
      </c>
      <c r="C9" s="6">
        <v>4709</v>
      </c>
      <c r="D9" s="6">
        <v>3610</v>
      </c>
      <c r="E9" s="6">
        <v>553</v>
      </c>
      <c r="F9" s="6">
        <v>32</v>
      </c>
      <c r="G9" s="6">
        <v>157</v>
      </c>
      <c r="H9" s="6">
        <v>6</v>
      </c>
      <c r="I9" s="6">
        <v>183</v>
      </c>
      <c r="J9" s="6">
        <v>434</v>
      </c>
    </row>
    <row r="10" spans="1:10" ht="12.75">
      <c r="A10" s="1">
        <v>4</v>
      </c>
      <c r="B10" s="3" t="s">
        <v>98</v>
      </c>
      <c r="C10" s="6">
        <v>6018</v>
      </c>
      <c r="D10" s="6">
        <v>5751</v>
      </c>
      <c r="E10" s="6">
        <v>116</v>
      </c>
      <c r="F10" s="6">
        <v>15</v>
      </c>
      <c r="G10" s="6">
        <v>70</v>
      </c>
      <c r="H10" s="6">
        <v>0</v>
      </c>
      <c r="I10" s="6">
        <v>25</v>
      </c>
      <c r="J10" s="6">
        <v>100</v>
      </c>
    </row>
    <row r="11" spans="1:10" ht="12.75">
      <c r="A11" s="1">
        <v>4</v>
      </c>
      <c r="B11" s="3" t="s">
        <v>99</v>
      </c>
      <c r="C11" s="6">
        <v>3377</v>
      </c>
      <c r="D11" s="6">
        <v>3238</v>
      </c>
      <c r="E11" s="6">
        <v>43</v>
      </c>
      <c r="F11" s="6">
        <v>19</v>
      </c>
      <c r="G11" s="6">
        <v>33</v>
      </c>
      <c r="H11" s="6">
        <v>0</v>
      </c>
      <c r="I11" s="6">
        <v>18</v>
      </c>
      <c r="J11" s="6">
        <v>70</v>
      </c>
    </row>
    <row r="12" spans="1:10" ht="12.75">
      <c r="A12" s="1">
        <v>4</v>
      </c>
      <c r="B12" s="3" t="s">
        <v>100</v>
      </c>
      <c r="C12" s="6">
        <v>3081</v>
      </c>
      <c r="D12" s="6">
        <v>2962</v>
      </c>
      <c r="E12" s="6">
        <v>31</v>
      </c>
      <c r="F12" s="6">
        <v>2</v>
      </c>
      <c r="G12" s="6">
        <v>52</v>
      </c>
      <c r="H12" s="6">
        <v>0</v>
      </c>
      <c r="I12" s="6">
        <v>20</v>
      </c>
      <c r="J12" s="6">
        <v>56</v>
      </c>
    </row>
    <row r="13" spans="1:10" ht="12.75">
      <c r="A13" s="1">
        <v>4</v>
      </c>
      <c r="B13" s="3" t="s">
        <v>101</v>
      </c>
      <c r="C13" s="6">
        <v>5730</v>
      </c>
      <c r="D13" s="6">
        <v>5129</v>
      </c>
      <c r="E13" s="6">
        <v>314</v>
      </c>
      <c r="F13" s="6">
        <v>32</v>
      </c>
      <c r="G13" s="6">
        <v>65</v>
      </c>
      <c r="H13" s="6">
        <v>0</v>
      </c>
      <c r="I13" s="6">
        <v>42</v>
      </c>
      <c r="J13" s="6">
        <v>167</v>
      </c>
    </row>
    <row r="14" spans="1:10" ht="12.75">
      <c r="A14" s="1">
        <v>4</v>
      </c>
      <c r="B14" s="3" t="s">
        <v>102</v>
      </c>
      <c r="C14" s="6">
        <v>5393</v>
      </c>
      <c r="D14" s="6">
        <v>5022</v>
      </c>
      <c r="E14" s="6">
        <v>186</v>
      </c>
      <c r="F14" s="6">
        <v>7</v>
      </c>
      <c r="G14" s="6">
        <v>55</v>
      </c>
      <c r="H14" s="6">
        <v>1</v>
      </c>
      <c r="I14" s="6">
        <v>32</v>
      </c>
      <c r="J14" s="6">
        <v>136</v>
      </c>
    </row>
    <row r="15" spans="1:10" ht="12.75">
      <c r="A15" s="1">
        <v>4</v>
      </c>
      <c r="B15" s="3" t="s">
        <v>103</v>
      </c>
      <c r="C15" s="6">
        <v>5234</v>
      </c>
      <c r="D15" s="6">
        <v>4733</v>
      </c>
      <c r="E15" s="6">
        <v>222</v>
      </c>
      <c r="F15" s="6">
        <v>24</v>
      </c>
      <c r="G15" s="6">
        <v>119</v>
      </c>
      <c r="H15" s="6">
        <v>0</v>
      </c>
      <c r="I15" s="6">
        <v>44</v>
      </c>
      <c r="J15" s="6">
        <v>167</v>
      </c>
    </row>
    <row r="16" spans="1:10" ht="12.75">
      <c r="A16" s="1">
        <v>4</v>
      </c>
      <c r="B16" s="3" t="s">
        <v>104</v>
      </c>
      <c r="C16" s="6">
        <v>4487</v>
      </c>
      <c r="D16" s="6">
        <v>4284</v>
      </c>
      <c r="E16" s="6">
        <v>102</v>
      </c>
      <c r="F16" s="6">
        <v>8</v>
      </c>
      <c r="G16" s="6">
        <v>50</v>
      </c>
      <c r="H16" s="6">
        <v>0</v>
      </c>
      <c r="I16" s="6">
        <v>3</v>
      </c>
      <c r="J16" s="6">
        <v>75</v>
      </c>
    </row>
    <row r="17" spans="1:10" ht="12.75">
      <c r="A17" s="1">
        <v>4</v>
      </c>
      <c r="B17" s="3" t="s">
        <v>105</v>
      </c>
      <c r="C17" s="6">
        <v>3788</v>
      </c>
      <c r="D17" s="6">
        <v>3583</v>
      </c>
      <c r="E17" s="6">
        <v>86</v>
      </c>
      <c r="F17" s="6">
        <v>11</v>
      </c>
      <c r="G17" s="6">
        <v>41</v>
      </c>
      <c r="H17" s="6">
        <v>0</v>
      </c>
      <c r="I17" s="6">
        <v>19</v>
      </c>
      <c r="J17" s="6">
        <v>99</v>
      </c>
    </row>
    <row r="18" spans="1:10" ht="12.75">
      <c r="A18" s="1">
        <v>4</v>
      </c>
      <c r="B18" s="3" t="s">
        <v>106</v>
      </c>
      <c r="C18" s="6">
        <v>2406</v>
      </c>
      <c r="D18" s="6">
        <v>2216</v>
      </c>
      <c r="E18" s="6">
        <v>89</v>
      </c>
      <c r="F18" s="6">
        <v>26</v>
      </c>
      <c r="G18" s="6">
        <v>6</v>
      </c>
      <c r="H18" s="6">
        <v>0</v>
      </c>
      <c r="I18" s="6">
        <v>10</v>
      </c>
      <c r="J18" s="6">
        <v>83</v>
      </c>
    </row>
    <row r="19" spans="1:10" ht="12.75">
      <c r="A19" s="1">
        <v>4</v>
      </c>
      <c r="B19" s="3" t="s">
        <v>107</v>
      </c>
      <c r="C19" s="6">
        <v>2588</v>
      </c>
      <c r="D19" s="6">
        <v>2367</v>
      </c>
      <c r="E19" s="6">
        <v>96</v>
      </c>
      <c r="F19" s="6">
        <v>23</v>
      </c>
      <c r="G19" s="6">
        <v>26</v>
      </c>
      <c r="H19" s="6">
        <v>0</v>
      </c>
      <c r="I19" s="6">
        <v>22</v>
      </c>
      <c r="J19" s="6">
        <v>111</v>
      </c>
    </row>
    <row r="20" spans="1:10" ht="12.75">
      <c r="A20" s="1">
        <v>4</v>
      </c>
      <c r="B20" s="3" t="s">
        <v>108</v>
      </c>
      <c r="C20" s="6">
        <v>4805</v>
      </c>
      <c r="D20" s="6">
        <v>4486</v>
      </c>
      <c r="E20" s="6">
        <v>128</v>
      </c>
      <c r="F20" s="6">
        <v>21</v>
      </c>
      <c r="G20" s="6">
        <v>51</v>
      </c>
      <c r="H20" s="6">
        <v>1</v>
      </c>
      <c r="I20" s="6">
        <v>24</v>
      </c>
      <c r="J20" s="6">
        <v>133</v>
      </c>
    </row>
    <row r="21" spans="1:10" ht="12.75">
      <c r="A21" s="1">
        <v>4</v>
      </c>
      <c r="B21" s="3" t="s">
        <v>109</v>
      </c>
      <c r="C21" s="6">
        <v>4675</v>
      </c>
      <c r="D21" s="6">
        <v>4366</v>
      </c>
      <c r="E21" s="6">
        <v>131</v>
      </c>
      <c r="F21" s="6">
        <v>22</v>
      </c>
      <c r="G21" s="6">
        <v>34</v>
      </c>
      <c r="H21" s="6">
        <v>0</v>
      </c>
      <c r="I21" s="6">
        <v>38</v>
      </c>
      <c r="J21" s="6">
        <v>164</v>
      </c>
    </row>
    <row r="22" spans="1:10" ht="12.75">
      <c r="A22" s="1">
        <v>4</v>
      </c>
      <c r="B22" s="3" t="s">
        <v>110</v>
      </c>
      <c r="C22" s="6">
        <v>3355</v>
      </c>
      <c r="D22" s="6">
        <v>3092</v>
      </c>
      <c r="E22" s="6">
        <v>106</v>
      </c>
      <c r="F22" s="6">
        <v>26</v>
      </c>
      <c r="G22" s="6">
        <v>39</v>
      </c>
      <c r="H22" s="6">
        <v>0</v>
      </c>
      <c r="I22" s="6">
        <v>24</v>
      </c>
      <c r="J22" s="6">
        <v>110</v>
      </c>
    </row>
    <row r="23" spans="2:10" ht="12.75"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1">
        <v>4</v>
      </c>
      <c r="B24" s="3" t="s">
        <v>36</v>
      </c>
      <c r="C24" s="6">
        <f aca="true" t="shared" si="0" ref="C24:J24">SUM(C3:C23)</f>
        <v>80899</v>
      </c>
      <c r="D24" s="6">
        <f t="shared" si="0"/>
        <v>67758</v>
      </c>
      <c r="E24" s="6">
        <f t="shared" si="0"/>
        <v>6024</v>
      </c>
      <c r="F24" s="6">
        <f t="shared" si="0"/>
        <v>703</v>
      </c>
      <c r="G24" s="6">
        <f t="shared" si="0"/>
        <v>1901</v>
      </c>
      <c r="H24" s="6">
        <f t="shared" si="0"/>
        <v>27</v>
      </c>
      <c r="I24" s="6">
        <f t="shared" si="0"/>
        <v>2420</v>
      </c>
      <c r="J24" s="6">
        <f t="shared" si="0"/>
        <v>6662</v>
      </c>
    </row>
    <row r="25" spans="1:10" ht="12.75">
      <c r="A25" s="1">
        <v>4</v>
      </c>
      <c r="B25" s="3" t="s">
        <v>37</v>
      </c>
      <c r="C25" s="7"/>
      <c r="D25" s="7">
        <f>SUM(D24/C24)</f>
        <v>0.8375628870567003</v>
      </c>
      <c r="E25" s="7">
        <f>SUM(E24/C24)</f>
        <v>0.07446321957008122</v>
      </c>
      <c r="F25" s="7">
        <f>SUM(F24/C24)</f>
        <v>0.008689847834954696</v>
      </c>
      <c r="G25" s="7">
        <f>SUM(G24/C24)</f>
        <v>0.023498436321833398</v>
      </c>
      <c r="H25" s="7">
        <f>SUM(H24/C24)</f>
        <v>0.00033374949010494566</v>
      </c>
      <c r="I25" s="7">
        <f>SUM(I24/C24)</f>
        <v>0.02991384318718402</v>
      </c>
      <c r="J25" s="7">
        <f>SUM(J24/C24)</f>
        <v>0.08234959641033882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J25" sqref="J25"/>
    </sheetView>
  </sheetViews>
  <sheetFormatPr defaultColWidth="11.57421875" defaultRowHeight="12.75"/>
  <cols>
    <col min="1" max="1" width="11.8515625" style="1" customWidth="1"/>
    <col min="2" max="2" width="22.8515625" style="0" customWidth="1"/>
    <col min="4" max="4" width="8.421875" style="0" customWidth="1"/>
    <col min="5" max="5" width="9.57421875" style="0" customWidth="1"/>
    <col min="7" max="7" width="8.421875" style="0" customWidth="1"/>
  </cols>
  <sheetData>
    <row r="1" spans="2:10" ht="15.75">
      <c r="B1" s="3" t="s">
        <v>0</v>
      </c>
      <c r="C1" s="4">
        <v>5</v>
      </c>
      <c r="D1" s="3"/>
      <c r="E1" s="3"/>
      <c r="F1" s="3"/>
      <c r="G1" s="3"/>
      <c r="H1" s="3"/>
      <c r="I1" s="3"/>
      <c r="J1" s="3"/>
    </row>
    <row r="2" spans="1:10" ht="63.75">
      <c r="A2" s="1" t="s">
        <v>1</v>
      </c>
      <c r="B2" s="5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12.75">
      <c r="A3" s="1">
        <v>5</v>
      </c>
      <c r="B3" s="3" t="s">
        <v>111</v>
      </c>
      <c r="C3" s="3">
        <v>7903</v>
      </c>
      <c r="D3" s="3">
        <v>7504</v>
      </c>
      <c r="E3" s="3">
        <v>127</v>
      </c>
      <c r="F3" s="3">
        <v>38</v>
      </c>
      <c r="G3" s="3">
        <v>110</v>
      </c>
      <c r="H3" s="3">
        <v>1</v>
      </c>
      <c r="I3" s="3">
        <v>37</v>
      </c>
      <c r="J3" s="3">
        <v>164</v>
      </c>
    </row>
    <row r="4" spans="1:10" ht="12.75">
      <c r="A4" s="1">
        <v>5</v>
      </c>
      <c r="B4" s="3" t="s">
        <v>112</v>
      </c>
      <c r="C4" s="3">
        <v>3107</v>
      </c>
      <c r="D4" s="3">
        <v>6504</v>
      </c>
      <c r="E4" s="3">
        <v>238</v>
      </c>
      <c r="F4" s="3">
        <v>45</v>
      </c>
      <c r="G4" s="3">
        <v>216</v>
      </c>
      <c r="H4" s="3">
        <v>2</v>
      </c>
      <c r="I4" s="3">
        <v>33</v>
      </c>
      <c r="J4" s="3">
        <v>124</v>
      </c>
    </row>
    <row r="5" spans="1:10" ht="12.75">
      <c r="A5" s="1">
        <v>5</v>
      </c>
      <c r="B5" s="3" t="s">
        <v>113</v>
      </c>
      <c r="C5" s="3">
        <v>5364</v>
      </c>
      <c r="D5" s="3">
        <v>5061</v>
      </c>
      <c r="E5" s="3">
        <v>76</v>
      </c>
      <c r="F5" s="3">
        <v>16</v>
      </c>
      <c r="G5" s="3">
        <v>133</v>
      </c>
      <c r="H5" s="3">
        <v>0</v>
      </c>
      <c r="I5" s="3">
        <v>14</v>
      </c>
      <c r="J5" s="3">
        <v>75</v>
      </c>
    </row>
    <row r="6" spans="1:10" ht="12.75">
      <c r="A6" s="1">
        <v>5</v>
      </c>
      <c r="B6" s="3" t="s">
        <v>114</v>
      </c>
      <c r="C6" s="3">
        <v>2955</v>
      </c>
      <c r="D6" s="3">
        <v>2884</v>
      </c>
      <c r="E6" s="3">
        <v>15</v>
      </c>
      <c r="F6" s="3">
        <v>19</v>
      </c>
      <c r="G6" s="3">
        <v>10</v>
      </c>
      <c r="H6" s="3">
        <v>2</v>
      </c>
      <c r="I6" s="3">
        <v>9</v>
      </c>
      <c r="J6" s="3">
        <v>37</v>
      </c>
    </row>
    <row r="7" spans="1:10" ht="12.75">
      <c r="A7" s="1">
        <v>5</v>
      </c>
      <c r="B7" s="3" t="s">
        <v>115</v>
      </c>
      <c r="C7" s="3">
        <v>4712</v>
      </c>
      <c r="D7" s="3">
        <v>4540</v>
      </c>
      <c r="E7" s="3">
        <v>51</v>
      </c>
      <c r="F7" s="3">
        <v>15</v>
      </c>
      <c r="G7" s="3">
        <v>33</v>
      </c>
      <c r="H7" s="3">
        <v>1</v>
      </c>
      <c r="I7" s="3">
        <v>26</v>
      </c>
      <c r="J7" s="3">
        <v>111</v>
      </c>
    </row>
    <row r="8" spans="1:10" ht="12.75">
      <c r="A8" s="1">
        <v>5</v>
      </c>
      <c r="B8" s="3" t="s">
        <v>116</v>
      </c>
      <c r="C8" s="3">
        <v>5206</v>
      </c>
      <c r="D8" s="3">
        <v>5015</v>
      </c>
      <c r="E8" s="3">
        <v>52</v>
      </c>
      <c r="F8" s="3">
        <v>27</v>
      </c>
      <c r="G8" s="3">
        <v>33</v>
      </c>
      <c r="H8" s="3">
        <v>0</v>
      </c>
      <c r="I8" s="3">
        <v>8</v>
      </c>
      <c r="J8" s="3">
        <v>122</v>
      </c>
    </row>
    <row r="9" spans="1:10" ht="12.75">
      <c r="A9" s="1">
        <v>5</v>
      </c>
      <c r="B9" s="3" t="s">
        <v>117</v>
      </c>
      <c r="C9" s="3">
        <v>2941</v>
      </c>
      <c r="D9" s="3">
        <v>2700</v>
      </c>
      <c r="E9" s="3">
        <v>58</v>
      </c>
      <c r="F9" s="3">
        <v>4</v>
      </c>
      <c r="G9" s="3">
        <v>131</v>
      </c>
      <c r="H9" s="3">
        <v>0</v>
      </c>
      <c r="I9" s="3">
        <v>14</v>
      </c>
      <c r="J9" s="3">
        <v>47</v>
      </c>
    </row>
    <row r="10" spans="1:10" ht="12.75">
      <c r="A10" s="1">
        <v>5</v>
      </c>
      <c r="B10" s="3" t="s">
        <v>118</v>
      </c>
      <c r="C10" s="3">
        <v>4541</v>
      </c>
      <c r="D10" s="3">
        <v>4279</v>
      </c>
      <c r="E10" s="3">
        <v>107</v>
      </c>
      <c r="F10" s="3">
        <v>11</v>
      </c>
      <c r="G10" s="3">
        <v>110</v>
      </c>
      <c r="H10" s="3">
        <v>0</v>
      </c>
      <c r="I10" s="3">
        <v>3</v>
      </c>
      <c r="J10" s="3">
        <v>69</v>
      </c>
    </row>
    <row r="11" spans="1:10" ht="12.75">
      <c r="A11" s="1">
        <v>5</v>
      </c>
      <c r="B11" s="3" t="s">
        <v>119</v>
      </c>
      <c r="C11" s="3">
        <v>5984</v>
      </c>
      <c r="D11" s="3">
        <v>5711</v>
      </c>
      <c r="E11" s="3">
        <v>106</v>
      </c>
      <c r="F11" s="3">
        <v>20</v>
      </c>
      <c r="G11" s="3">
        <v>56</v>
      </c>
      <c r="H11" s="3">
        <v>0</v>
      </c>
      <c r="I11" s="3">
        <v>21</v>
      </c>
      <c r="J11" s="3">
        <v>128</v>
      </c>
    </row>
    <row r="12" spans="1:10" ht="12.75">
      <c r="A12" s="1">
        <v>5</v>
      </c>
      <c r="B12" s="3" t="s">
        <v>120</v>
      </c>
      <c r="C12" s="3">
        <v>2580</v>
      </c>
      <c r="D12" s="3">
        <v>2465</v>
      </c>
      <c r="E12" s="3">
        <v>31</v>
      </c>
      <c r="F12" s="3">
        <v>16</v>
      </c>
      <c r="G12" s="3">
        <v>25</v>
      </c>
      <c r="H12" s="3">
        <v>0</v>
      </c>
      <c r="I12" s="3">
        <v>17</v>
      </c>
      <c r="J12" s="3">
        <v>71</v>
      </c>
    </row>
    <row r="13" spans="1:10" ht="12.75">
      <c r="A13" s="1">
        <v>5</v>
      </c>
      <c r="B13" s="3" t="s">
        <v>121</v>
      </c>
      <c r="C13" s="3">
        <v>2584</v>
      </c>
      <c r="D13" s="3">
        <v>2078</v>
      </c>
      <c r="E13" s="3">
        <v>282</v>
      </c>
      <c r="F13" s="3">
        <v>25</v>
      </c>
      <c r="G13" s="3">
        <v>18</v>
      </c>
      <c r="H13" s="3">
        <v>0</v>
      </c>
      <c r="I13" s="3">
        <v>57</v>
      </c>
      <c r="J13" s="3">
        <v>217</v>
      </c>
    </row>
    <row r="14" spans="1:10" ht="12.75">
      <c r="A14" s="1">
        <v>5</v>
      </c>
      <c r="B14" s="3" t="s">
        <v>122</v>
      </c>
      <c r="C14" s="3">
        <v>4888</v>
      </c>
      <c r="D14" s="3">
        <v>4313</v>
      </c>
      <c r="E14" s="3">
        <v>147</v>
      </c>
      <c r="F14" s="3">
        <v>15</v>
      </c>
      <c r="G14" s="3">
        <v>313</v>
      </c>
      <c r="H14" s="3">
        <v>0</v>
      </c>
      <c r="I14" s="3">
        <v>23</v>
      </c>
      <c r="J14" s="3">
        <v>94</v>
      </c>
    </row>
    <row r="15" spans="1:10" ht="12.75">
      <c r="A15" s="1">
        <v>5</v>
      </c>
      <c r="B15" s="3" t="s">
        <v>123</v>
      </c>
      <c r="C15" s="3">
        <v>3016</v>
      </c>
      <c r="D15" s="3">
        <v>2658</v>
      </c>
      <c r="E15" s="3">
        <v>185</v>
      </c>
      <c r="F15" s="3">
        <v>5</v>
      </c>
      <c r="G15" s="3">
        <v>90</v>
      </c>
      <c r="H15" s="3">
        <v>0</v>
      </c>
      <c r="I15" s="3">
        <v>19</v>
      </c>
      <c r="J15" s="3">
        <v>61</v>
      </c>
    </row>
    <row r="16" spans="1:10" ht="12.75">
      <c r="A16" s="1">
        <v>5</v>
      </c>
      <c r="B16" s="3" t="s">
        <v>124</v>
      </c>
      <c r="C16" s="3">
        <v>5206</v>
      </c>
      <c r="D16" s="3">
        <v>3702</v>
      </c>
      <c r="E16" s="3">
        <v>926</v>
      </c>
      <c r="F16" s="3">
        <v>18</v>
      </c>
      <c r="G16" s="3">
        <v>345</v>
      </c>
      <c r="H16" s="3">
        <v>2</v>
      </c>
      <c r="I16" s="3">
        <v>53</v>
      </c>
      <c r="J16" s="3">
        <v>254</v>
      </c>
    </row>
    <row r="17" spans="1:10" ht="12.75">
      <c r="A17" s="1">
        <v>5</v>
      </c>
      <c r="B17" s="3" t="s">
        <v>125</v>
      </c>
      <c r="C17" s="3">
        <v>3308</v>
      </c>
      <c r="D17" s="3">
        <v>2319</v>
      </c>
      <c r="E17" s="3">
        <v>156</v>
      </c>
      <c r="F17" s="3">
        <v>6</v>
      </c>
      <c r="G17" s="3">
        <v>734</v>
      </c>
      <c r="H17" s="3">
        <v>0</v>
      </c>
      <c r="I17" s="3">
        <v>27</v>
      </c>
      <c r="J17" s="3">
        <v>75</v>
      </c>
    </row>
    <row r="18" spans="1:10" ht="12.75">
      <c r="A18" s="1">
        <v>5</v>
      </c>
      <c r="B18" s="3" t="s">
        <v>126</v>
      </c>
      <c r="C18" s="3">
        <v>5225</v>
      </c>
      <c r="D18" s="3">
        <v>4425</v>
      </c>
      <c r="E18" s="3">
        <v>340</v>
      </c>
      <c r="F18" s="3">
        <v>12</v>
      </c>
      <c r="G18" s="3">
        <v>341</v>
      </c>
      <c r="H18" s="3">
        <v>1</v>
      </c>
      <c r="I18" s="3">
        <v>33</v>
      </c>
      <c r="J18" s="3">
        <v>100</v>
      </c>
    </row>
    <row r="19" spans="1:10" ht="12.75">
      <c r="A19" s="1">
        <v>5</v>
      </c>
      <c r="B19" s="3" t="s">
        <v>127</v>
      </c>
      <c r="C19" s="3">
        <v>4294</v>
      </c>
      <c r="D19" s="3">
        <v>3273</v>
      </c>
      <c r="E19" s="3">
        <v>344</v>
      </c>
      <c r="F19" s="3">
        <v>9</v>
      </c>
      <c r="G19" s="3">
        <v>552</v>
      </c>
      <c r="H19" s="3">
        <v>2</v>
      </c>
      <c r="I19" s="3">
        <v>26</v>
      </c>
      <c r="J19" s="3">
        <v>115</v>
      </c>
    </row>
    <row r="20" spans="1:10" ht="12.75">
      <c r="A20" s="1">
        <v>5</v>
      </c>
      <c r="B20" s="3" t="s">
        <v>128</v>
      </c>
      <c r="C20" s="3">
        <v>5293</v>
      </c>
      <c r="D20" s="3">
        <v>3139</v>
      </c>
      <c r="E20" s="3">
        <v>1110</v>
      </c>
      <c r="F20" s="3">
        <v>17</v>
      </c>
      <c r="G20" s="3">
        <v>775</v>
      </c>
      <c r="H20" s="3">
        <v>1</v>
      </c>
      <c r="I20" s="3">
        <v>38</v>
      </c>
      <c r="J20" s="3">
        <v>194</v>
      </c>
    </row>
    <row r="21" spans="1:10" ht="12.75">
      <c r="A21" s="1">
        <v>5</v>
      </c>
      <c r="B21" s="3" t="s">
        <v>129</v>
      </c>
      <c r="C21" s="3">
        <v>2637</v>
      </c>
      <c r="D21" s="3">
        <v>2217</v>
      </c>
      <c r="E21" s="3">
        <v>216</v>
      </c>
      <c r="F21" s="3">
        <v>7</v>
      </c>
      <c r="G21" s="3">
        <v>132</v>
      </c>
      <c r="H21" s="3">
        <v>0</v>
      </c>
      <c r="I21" s="3">
        <v>8</v>
      </c>
      <c r="J21" s="3">
        <v>58</v>
      </c>
    </row>
    <row r="22" spans="1:10" ht="12.75">
      <c r="A22" s="1">
        <v>5</v>
      </c>
      <c r="B22" s="3" t="s">
        <v>130</v>
      </c>
      <c r="C22" s="3">
        <v>2257</v>
      </c>
      <c r="D22" s="3">
        <v>2180</v>
      </c>
      <c r="E22" s="3">
        <v>20</v>
      </c>
      <c r="F22" s="3">
        <v>10</v>
      </c>
      <c r="G22" s="3">
        <v>13</v>
      </c>
      <c r="H22" s="3">
        <v>0</v>
      </c>
      <c r="I22" s="3">
        <v>11</v>
      </c>
      <c r="J22" s="3">
        <v>40</v>
      </c>
    </row>
    <row r="23" spans="2:10" ht="12.75"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1">
        <v>5</v>
      </c>
      <c r="B24" s="3" t="s">
        <v>36</v>
      </c>
      <c r="C24" s="6">
        <f aca="true" t="shared" si="0" ref="C24:J24">SUM(C3:C23)</f>
        <v>84001</v>
      </c>
      <c r="D24" s="6">
        <f t="shared" si="0"/>
        <v>76967</v>
      </c>
      <c r="E24" s="6">
        <f t="shared" si="0"/>
        <v>4587</v>
      </c>
      <c r="F24" s="6">
        <f t="shared" si="0"/>
        <v>335</v>
      </c>
      <c r="G24" s="6">
        <f t="shared" si="0"/>
        <v>4170</v>
      </c>
      <c r="H24" s="6">
        <f t="shared" si="0"/>
        <v>12</v>
      </c>
      <c r="I24" s="6">
        <f t="shared" si="0"/>
        <v>477</v>
      </c>
      <c r="J24" s="6">
        <f t="shared" si="0"/>
        <v>2156</v>
      </c>
    </row>
    <row r="25" spans="1:10" ht="12.75">
      <c r="A25" s="1">
        <v>5</v>
      </c>
      <c r="B25" s="3" t="s">
        <v>37</v>
      </c>
      <c r="C25" s="7"/>
      <c r="D25" s="7">
        <f>SUM(D24/C24)</f>
        <v>0.9162629016321234</v>
      </c>
      <c r="E25" s="7">
        <f>SUM(E24/C24)</f>
        <v>0.05460649277984786</v>
      </c>
      <c r="F25" s="7">
        <f>SUM(F24/C24)</f>
        <v>0.003988047761336174</v>
      </c>
      <c r="G25" s="7">
        <f>SUM(G24/C24)</f>
        <v>0.04964226616349805</v>
      </c>
      <c r="H25" s="7">
        <f>SUM(H24/C24)</f>
        <v>0.0001428554421971167</v>
      </c>
      <c r="I25" s="7">
        <f>SUM(I24/C24)</f>
        <v>0.005678503827335389</v>
      </c>
      <c r="J25" s="7">
        <f>SUM(J24/C24)</f>
        <v>0.025666361114748633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23" sqref="J23"/>
    </sheetView>
  </sheetViews>
  <sheetFormatPr defaultColWidth="11.57421875" defaultRowHeight="12.75"/>
  <cols>
    <col min="1" max="1" width="12.421875" style="1" customWidth="1"/>
    <col min="2" max="2" width="23.140625" style="0" customWidth="1"/>
    <col min="4" max="5" width="9.421875" style="0" customWidth="1"/>
    <col min="7" max="7" width="8.8515625" style="0" customWidth="1"/>
  </cols>
  <sheetData>
    <row r="1" spans="2:10" ht="15.75">
      <c r="B1" s="3" t="s">
        <v>0</v>
      </c>
      <c r="C1" s="4">
        <v>6</v>
      </c>
      <c r="D1" s="3"/>
      <c r="E1" s="3"/>
      <c r="F1" s="3"/>
      <c r="G1" s="3"/>
      <c r="H1" s="3"/>
      <c r="I1" s="3"/>
      <c r="J1" s="3"/>
    </row>
    <row r="2" spans="1:10" ht="63.75">
      <c r="A2" s="1" t="s">
        <v>131</v>
      </c>
      <c r="B2" s="5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12.75">
      <c r="A3" s="1">
        <v>6</v>
      </c>
      <c r="B3" s="3" t="s">
        <v>132</v>
      </c>
      <c r="C3" s="6">
        <v>3468</v>
      </c>
      <c r="D3" s="6">
        <v>3126</v>
      </c>
      <c r="E3" s="6">
        <v>93</v>
      </c>
      <c r="F3" s="6">
        <v>10</v>
      </c>
      <c r="G3" s="6">
        <v>176</v>
      </c>
      <c r="H3" s="6">
        <v>0</v>
      </c>
      <c r="I3" s="6">
        <v>15</v>
      </c>
      <c r="J3" s="6">
        <v>68</v>
      </c>
    </row>
    <row r="4" spans="1:10" ht="12.75">
      <c r="A4" s="1">
        <v>6</v>
      </c>
      <c r="B4" s="3" t="s">
        <v>133</v>
      </c>
      <c r="C4" s="6">
        <v>3944</v>
      </c>
      <c r="D4" s="6">
        <v>3860</v>
      </c>
      <c r="E4" s="6">
        <v>14</v>
      </c>
      <c r="F4" s="6">
        <v>15</v>
      </c>
      <c r="G4" s="6">
        <v>26</v>
      </c>
      <c r="H4" s="6">
        <v>0</v>
      </c>
      <c r="I4" s="6">
        <v>5</v>
      </c>
      <c r="J4" s="6">
        <v>62</v>
      </c>
    </row>
    <row r="5" spans="1:10" ht="12.75">
      <c r="A5" s="1">
        <v>6</v>
      </c>
      <c r="B5" s="3" t="s">
        <v>134</v>
      </c>
      <c r="C5" s="6">
        <v>7002</v>
      </c>
      <c r="D5" s="6">
        <v>6830</v>
      </c>
      <c r="E5" s="6">
        <v>40</v>
      </c>
      <c r="F5" s="6">
        <v>3</v>
      </c>
      <c r="G5" s="6">
        <v>50</v>
      </c>
      <c r="H5" s="6">
        <v>0</v>
      </c>
      <c r="I5" s="6">
        <v>20</v>
      </c>
      <c r="J5" s="6">
        <v>87</v>
      </c>
    </row>
    <row r="6" spans="1:10" ht="12.75">
      <c r="A6" s="1">
        <v>6</v>
      </c>
      <c r="B6" s="3" t="s">
        <v>135</v>
      </c>
      <c r="C6" s="6">
        <v>5338</v>
      </c>
      <c r="D6" s="6">
        <v>5088</v>
      </c>
      <c r="E6" s="6">
        <v>102</v>
      </c>
      <c r="F6" s="6">
        <v>7</v>
      </c>
      <c r="G6" s="6">
        <v>63</v>
      </c>
      <c r="H6" s="6">
        <v>0</v>
      </c>
      <c r="I6" s="6">
        <v>27</v>
      </c>
      <c r="J6" s="6">
        <v>68</v>
      </c>
    </row>
    <row r="7" spans="1:10" ht="12.75">
      <c r="A7" s="1">
        <v>6</v>
      </c>
      <c r="B7" s="3" t="s">
        <v>136</v>
      </c>
      <c r="C7" s="6">
        <v>4824</v>
      </c>
      <c r="D7" s="6">
        <v>4673</v>
      </c>
      <c r="E7" s="6">
        <v>73</v>
      </c>
      <c r="F7" s="6">
        <v>11</v>
      </c>
      <c r="G7" s="6">
        <v>27</v>
      </c>
      <c r="H7" s="6">
        <v>0</v>
      </c>
      <c r="I7" s="6">
        <v>5</v>
      </c>
      <c r="J7" s="6">
        <v>60</v>
      </c>
    </row>
    <row r="8" spans="1:10" ht="12.75">
      <c r="A8" s="1">
        <v>6</v>
      </c>
      <c r="B8" s="3" t="s">
        <v>137</v>
      </c>
      <c r="C8" s="6">
        <v>4210</v>
      </c>
      <c r="D8" s="6">
        <v>4087</v>
      </c>
      <c r="E8" s="6">
        <v>59</v>
      </c>
      <c r="F8" s="6">
        <v>7</v>
      </c>
      <c r="G8" s="6">
        <v>23</v>
      </c>
      <c r="H8" s="6">
        <v>0</v>
      </c>
      <c r="I8" s="6">
        <v>8</v>
      </c>
      <c r="J8" s="6">
        <v>52</v>
      </c>
    </row>
    <row r="9" spans="1:10" ht="12.75">
      <c r="A9" s="1">
        <v>6</v>
      </c>
      <c r="B9" s="3" t="s">
        <v>138</v>
      </c>
      <c r="C9" s="6">
        <v>6141</v>
      </c>
      <c r="D9" s="6">
        <v>5996</v>
      </c>
      <c r="E9" s="6">
        <v>41</v>
      </c>
      <c r="F9" s="6">
        <v>5</v>
      </c>
      <c r="G9" s="6">
        <v>9</v>
      </c>
      <c r="H9" s="6">
        <v>0</v>
      </c>
      <c r="I9" s="6">
        <v>17</v>
      </c>
      <c r="J9" s="6">
        <v>90</v>
      </c>
    </row>
    <row r="10" spans="1:10" ht="12.75">
      <c r="A10" s="1">
        <v>6</v>
      </c>
      <c r="B10" s="3" t="s">
        <v>139</v>
      </c>
      <c r="C10" s="6">
        <v>4211</v>
      </c>
      <c r="D10" s="6">
        <v>4087</v>
      </c>
      <c r="E10" s="6">
        <v>30</v>
      </c>
      <c r="F10" s="6">
        <v>22</v>
      </c>
      <c r="G10" s="6">
        <v>16</v>
      </c>
      <c r="H10" s="6">
        <v>0</v>
      </c>
      <c r="I10" s="6">
        <v>11</v>
      </c>
      <c r="J10" s="6">
        <v>60</v>
      </c>
    </row>
    <row r="11" spans="1:10" ht="12.75">
      <c r="A11" s="1">
        <v>6</v>
      </c>
      <c r="B11" s="3" t="s">
        <v>140</v>
      </c>
      <c r="C11" s="6">
        <v>3555</v>
      </c>
      <c r="D11" s="6">
        <v>3470</v>
      </c>
      <c r="E11" s="6">
        <v>21</v>
      </c>
      <c r="F11" s="6">
        <v>3</v>
      </c>
      <c r="G11" s="6">
        <v>17</v>
      </c>
      <c r="H11" s="6">
        <v>0</v>
      </c>
      <c r="I11" s="6">
        <v>7</v>
      </c>
      <c r="J11" s="6">
        <v>43</v>
      </c>
    </row>
    <row r="12" spans="1:10" ht="12.75">
      <c r="A12" s="1">
        <v>6</v>
      </c>
      <c r="B12" s="3" t="s">
        <v>141</v>
      </c>
      <c r="C12" s="6">
        <v>2379</v>
      </c>
      <c r="D12" s="6">
        <v>2274</v>
      </c>
      <c r="E12" s="6">
        <v>27</v>
      </c>
      <c r="F12" s="6">
        <v>12</v>
      </c>
      <c r="G12" s="6">
        <v>17</v>
      </c>
      <c r="H12" s="6">
        <v>0</v>
      </c>
      <c r="I12" s="6">
        <v>11</v>
      </c>
      <c r="J12" s="6">
        <v>66</v>
      </c>
    </row>
    <row r="13" spans="1:10" ht="12.75">
      <c r="A13" s="1">
        <v>6</v>
      </c>
      <c r="B13" s="3" t="s">
        <v>142</v>
      </c>
      <c r="C13" s="6">
        <v>4915</v>
      </c>
      <c r="D13" s="6">
        <v>4592</v>
      </c>
      <c r="E13" s="6">
        <v>71</v>
      </c>
      <c r="F13" s="6">
        <v>7</v>
      </c>
      <c r="G13" s="6">
        <v>183</v>
      </c>
      <c r="H13" s="6">
        <v>2</v>
      </c>
      <c r="I13" s="6">
        <v>2</v>
      </c>
      <c r="J13" s="6">
        <v>63</v>
      </c>
    </row>
    <row r="14" spans="1:10" ht="12.75">
      <c r="A14" s="1">
        <v>6</v>
      </c>
      <c r="B14" s="3" t="s">
        <v>143</v>
      </c>
      <c r="C14" s="6">
        <v>4487</v>
      </c>
      <c r="D14" s="6">
        <v>4061</v>
      </c>
      <c r="E14" s="6">
        <v>61</v>
      </c>
      <c r="F14" s="6">
        <v>34</v>
      </c>
      <c r="G14" s="6">
        <v>276</v>
      </c>
      <c r="H14" s="6">
        <v>0</v>
      </c>
      <c r="I14" s="6">
        <v>19</v>
      </c>
      <c r="J14" s="6">
        <v>84</v>
      </c>
    </row>
    <row r="15" spans="1:10" ht="12.75">
      <c r="A15" s="1">
        <v>6</v>
      </c>
      <c r="B15" s="3" t="s">
        <v>144</v>
      </c>
      <c r="C15" s="6">
        <v>7611</v>
      </c>
      <c r="D15" s="6">
        <v>6926</v>
      </c>
      <c r="E15" s="6">
        <v>117</v>
      </c>
      <c r="F15" s="6">
        <v>9</v>
      </c>
      <c r="G15" s="6">
        <v>451</v>
      </c>
      <c r="H15" s="6">
        <v>0</v>
      </c>
      <c r="I15" s="6">
        <v>18</v>
      </c>
      <c r="J15" s="6">
        <v>115</v>
      </c>
    </row>
    <row r="16" spans="1:10" ht="12.75">
      <c r="A16" s="1">
        <v>6</v>
      </c>
      <c r="B16" s="3" t="s">
        <v>145</v>
      </c>
      <c r="C16" s="6">
        <v>5596</v>
      </c>
      <c r="D16" s="6">
        <v>5448</v>
      </c>
      <c r="E16" s="6">
        <v>43</v>
      </c>
      <c r="F16" s="6">
        <v>4</v>
      </c>
      <c r="G16" s="6">
        <v>48</v>
      </c>
      <c r="H16" s="6">
        <v>2</v>
      </c>
      <c r="I16" s="6">
        <v>9</v>
      </c>
      <c r="J16" s="6">
        <v>65</v>
      </c>
    </row>
    <row r="17" spans="1:10" ht="12.75">
      <c r="A17" s="1">
        <v>6</v>
      </c>
      <c r="B17" s="3" t="s">
        <v>146</v>
      </c>
      <c r="C17" s="6">
        <v>8064</v>
      </c>
      <c r="D17" s="6">
        <v>7765</v>
      </c>
      <c r="E17" s="6">
        <v>58</v>
      </c>
      <c r="F17" s="6">
        <v>8</v>
      </c>
      <c r="G17" s="6">
        <v>135</v>
      </c>
      <c r="H17" s="6">
        <v>2</v>
      </c>
      <c r="I17" s="6">
        <v>20</v>
      </c>
      <c r="J17" s="6">
        <v>91</v>
      </c>
    </row>
    <row r="18" spans="1:10" ht="12.75">
      <c r="A18" s="1">
        <v>6</v>
      </c>
      <c r="B18" s="3" t="s">
        <v>147</v>
      </c>
      <c r="C18" s="6">
        <v>2566</v>
      </c>
      <c r="D18" s="6">
        <v>2468</v>
      </c>
      <c r="E18" s="6">
        <v>10</v>
      </c>
      <c r="F18" s="6">
        <v>40</v>
      </c>
      <c r="G18" s="6">
        <v>6</v>
      </c>
      <c r="H18" s="6">
        <v>0</v>
      </c>
      <c r="I18" s="6">
        <v>6</v>
      </c>
      <c r="J18" s="6">
        <v>38</v>
      </c>
    </row>
    <row r="19" spans="1:10" ht="12.75">
      <c r="A19" s="1">
        <v>6</v>
      </c>
      <c r="B19" s="3" t="s">
        <v>148</v>
      </c>
      <c r="C19" s="6">
        <v>6028</v>
      </c>
      <c r="D19" s="6">
        <v>5872</v>
      </c>
      <c r="E19" s="6">
        <v>32</v>
      </c>
      <c r="F19" s="6">
        <v>46</v>
      </c>
      <c r="G19" s="6">
        <v>28</v>
      </c>
      <c r="H19" s="6">
        <v>3</v>
      </c>
      <c r="I19" s="6">
        <v>8</v>
      </c>
      <c r="J19" s="6">
        <v>47</v>
      </c>
    </row>
    <row r="20" spans="1:10" ht="12.75">
      <c r="A20" s="1">
        <v>6</v>
      </c>
      <c r="B20" s="3" t="s">
        <v>149</v>
      </c>
      <c r="C20" s="6">
        <v>34</v>
      </c>
      <c r="D20" s="6">
        <v>0</v>
      </c>
      <c r="E20" s="6">
        <v>0</v>
      </c>
      <c r="F20" s="6">
        <v>34</v>
      </c>
      <c r="G20" s="6">
        <v>0</v>
      </c>
      <c r="H20" s="6">
        <v>0</v>
      </c>
      <c r="I20" s="6">
        <v>0</v>
      </c>
      <c r="J20" s="6">
        <v>0</v>
      </c>
    </row>
    <row r="21" spans="2:10" ht="12.75"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1">
        <v>6</v>
      </c>
      <c r="B22" s="3" t="s">
        <v>36</v>
      </c>
      <c r="C22" s="6">
        <f aca="true" t="shared" si="0" ref="C22:J22">SUM(C3:C21)</f>
        <v>84373</v>
      </c>
      <c r="D22" s="6">
        <f t="shared" si="0"/>
        <v>80623</v>
      </c>
      <c r="E22" s="6">
        <f t="shared" si="0"/>
        <v>892</v>
      </c>
      <c r="F22" s="6">
        <f t="shared" si="0"/>
        <v>277</v>
      </c>
      <c r="G22" s="6">
        <f t="shared" si="0"/>
        <v>1551</v>
      </c>
      <c r="H22" s="6">
        <f t="shared" si="0"/>
        <v>9</v>
      </c>
      <c r="I22" s="6">
        <f t="shared" si="0"/>
        <v>208</v>
      </c>
      <c r="J22" s="6">
        <f t="shared" si="0"/>
        <v>1159</v>
      </c>
    </row>
    <row r="23" spans="1:10" ht="12.75">
      <c r="A23" s="1">
        <v>6</v>
      </c>
      <c r="B23" s="3" t="s">
        <v>37</v>
      </c>
      <c r="C23" s="7"/>
      <c r="D23" s="7">
        <f>SUM(D22/C22)</f>
        <v>0.9555545020326408</v>
      </c>
      <c r="E23" s="7">
        <f>SUM(E22/C22)</f>
        <v>0.010572102449835847</v>
      </c>
      <c r="F23" s="7">
        <f>SUM(F22/C22)</f>
        <v>0.003283040783188935</v>
      </c>
      <c r="G23" s="7">
        <f>SUM(G22/C22)</f>
        <v>0.018382657959299775</v>
      </c>
      <c r="H23" s="7">
        <f>SUM(H22/C22)</f>
        <v>0.00010666919512166215</v>
      </c>
      <c r="I23" s="7">
        <f>SUM(I22/C22)</f>
        <v>0.0024652436205895253</v>
      </c>
      <c r="J23" s="7">
        <f>SUM(J22/C22)</f>
        <v>0.013736621905111825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0">
      <selection activeCell="J21" sqref="J21"/>
    </sheetView>
  </sheetViews>
  <sheetFormatPr defaultColWidth="11.57421875" defaultRowHeight="12.75"/>
  <cols>
    <col min="1" max="1" width="11.421875" style="1" customWidth="1"/>
    <col min="2" max="2" width="22.8515625" style="0" customWidth="1"/>
    <col min="4" max="4" width="9.421875" style="0" customWidth="1"/>
    <col min="5" max="5" width="10.140625" style="0" customWidth="1"/>
    <col min="7" max="7" width="9.421875" style="0" customWidth="1"/>
  </cols>
  <sheetData>
    <row r="1" spans="2:10" ht="15.75">
      <c r="B1" s="3" t="s">
        <v>0</v>
      </c>
      <c r="C1" s="10">
        <v>7</v>
      </c>
      <c r="D1" s="3"/>
      <c r="E1" s="3"/>
      <c r="F1" s="3"/>
      <c r="G1" s="3"/>
      <c r="H1" s="3"/>
      <c r="I1" s="3"/>
      <c r="J1" s="3"/>
    </row>
    <row r="2" spans="1:10" ht="63.75">
      <c r="A2" s="1" t="s">
        <v>1</v>
      </c>
      <c r="B2" s="5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12.75">
      <c r="A3" s="1">
        <v>7</v>
      </c>
      <c r="B3" s="3" t="s">
        <v>150</v>
      </c>
      <c r="C3" s="6">
        <v>4213</v>
      </c>
      <c r="D3" s="6">
        <v>4016</v>
      </c>
      <c r="E3" s="6">
        <v>72</v>
      </c>
      <c r="F3" s="6">
        <v>6</v>
      </c>
      <c r="G3" s="6">
        <v>49</v>
      </c>
      <c r="H3" s="6">
        <v>0</v>
      </c>
      <c r="I3" s="6">
        <v>25</v>
      </c>
      <c r="J3" s="6">
        <v>72</v>
      </c>
    </row>
    <row r="4" spans="1:10" ht="12.75">
      <c r="A4" s="1">
        <v>7</v>
      </c>
      <c r="B4" s="3" t="s">
        <v>151</v>
      </c>
      <c r="C4" s="6">
        <v>7299</v>
      </c>
      <c r="D4" s="6">
        <v>6237</v>
      </c>
      <c r="E4" s="6">
        <v>321</v>
      </c>
      <c r="F4" s="6">
        <v>9</v>
      </c>
      <c r="G4" s="6">
        <v>597</v>
      </c>
      <c r="H4" s="6">
        <v>4</v>
      </c>
      <c r="I4" s="6">
        <v>23</v>
      </c>
      <c r="J4" s="6">
        <v>132</v>
      </c>
    </row>
    <row r="5" spans="1:10" ht="12.75">
      <c r="A5" s="1">
        <v>7</v>
      </c>
      <c r="B5" s="3" t="s">
        <v>152</v>
      </c>
      <c r="C5" s="6">
        <v>7641</v>
      </c>
      <c r="D5" s="6">
        <v>6528</v>
      </c>
      <c r="E5" s="6">
        <v>151</v>
      </c>
      <c r="F5" s="6">
        <v>11</v>
      </c>
      <c r="G5" s="6">
        <v>779</v>
      </c>
      <c r="H5" s="6">
        <v>5</v>
      </c>
      <c r="I5" s="6">
        <v>19</v>
      </c>
      <c r="J5" s="6">
        <v>132</v>
      </c>
    </row>
    <row r="6" spans="1:10" ht="12.75">
      <c r="A6" s="1">
        <v>7</v>
      </c>
      <c r="B6" s="3" t="s">
        <v>153</v>
      </c>
      <c r="C6" s="6">
        <v>4979</v>
      </c>
      <c r="D6" s="6">
        <v>4288</v>
      </c>
      <c r="E6" s="6">
        <v>148</v>
      </c>
      <c r="F6" s="6">
        <v>7</v>
      </c>
      <c r="G6" s="6">
        <v>465</v>
      </c>
      <c r="H6" s="6">
        <v>1</v>
      </c>
      <c r="I6" s="6">
        <v>9</v>
      </c>
      <c r="J6" s="6">
        <v>72</v>
      </c>
    </row>
    <row r="7" spans="1:10" ht="12.75">
      <c r="A7" s="1">
        <v>7</v>
      </c>
      <c r="B7" s="3" t="s">
        <v>154</v>
      </c>
      <c r="C7" s="6">
        <v>5689</v>
      </c>
      <c r="D7" s="6">
        <v>4823</v>
      </c>
      <c r="E7" s="6">
        <v>214</v>
      </c>
      <c r="F7" s="6">
        <v>2</v>
      </c>
      <c r="G7" s="6">
        <v>532</v>
      </c>
      <c r="H7" s="6">
        <v>0</v>
      </c>
      <c r="I7" s="6">
        <v>17</v>
      </c>
      <c r="J7" s="6">
        <v>97</v>
      </c>
    </row>
    <row r="8" spans="1:10" ht="12.75">
      <c r="A8" s="1">
        <v>7</v>
      </c>
      <c r="B8" s="3" t="s">
        <v>155</v>
      </c>
      <c r="C8" s="6">
        <v>4149</v>
      </c>
      <c r="D8" s="6">
        <v>3774</v>
      </c>
      <c r="E8" s="6">
        <v>124</v>
      </c>
      <c r="F8" s="6">
        <v>5</v>
      </c>
      <c r="G8" s="6">
        <v>183</v>
      </c>
      <c r="H8" s="6">
        <v>0</v>
      </c>
      <c r="I8" s="6">
        <v>12</v>
      </c>
      <c r="J8" s="6">
        <v>73</v>
      </c>
    </row>
    <row r="9" spans="1:10" ht="12.75">
      <c r="A9" s="1">
        <v>7</v>
      </c>
      <c r="B9" s="3" t="s">
        <v>156</v>
      </c>
      <c r="C9" s="6">
        <v>3149</v>
      </c>
      <c r="D9" s="6">
        <v>2534</v>
      </c>
      <c r="E9" s="6">
        <v>118</v>
      </c>
      <c r="F9" s="6">
        <v>8</v>
      </c>
      <c r="G9" s="6">
        <v>432</v>
      </c>
      <c r="H9" s="6">
        <v>0</v>
      </c>
      <c r="I9" s="6">
        <v>19</v>
      </c>
      <c r="J9" s="6">
        <v>80</v>
      </c>
    </row>
    <row r="10" spans="1:10" ht="12.75">
      <c r="A10" s="1">
        <v>7</v>
      </c>
      <c r="B10" s="3" t="s">
        <v>157</v>
      </c>
      <c r="C10" s="6">
        <v>5737</v>
      </c>
      <c r="D10" s="6">
        <v>3782</v>
      </c>
      <c r="E10" s="6">
        <v>511</v>
      </c>
      <c r="F10" s="6">
        <v>12</v>
      </c>
      <c r="G10" s="6">
        <v>1174</v>
      </c>
      <c r="H10" s="6">
        <v>1</v>
      </c>
      <c r="I10" s="6">
        <v>107</v>
      </c>
      <c r="J10" s="6">
        <v>300</v>
      </c>
    </row>
    <row r="11" spans="1:10" ht="12.75">
      <c r="A11" s="1">
        <v>7</v>
      </c>
      <c r="B11" s="3" t="s">
        <v>158</v>
      </c>
      <c r="C11" s="6">
        <v>2922</v>
      </c>
      <c r="D11" s="6">
        <v>2549</v>
      </c>
      <c r="E11" s="6">
        <v>70</v>
      </c>
      <c r="F11" s="6">
        <v>4</v>
      </c>
      <c r="G11" s="6">
        <v>195</v>
      </c>
      <c r="H11" s="6">
        <v>0</v>
      </c>
      <c r="I11" s="6">
        <v>22</v>
      </c>
      <c r="J11" s="6">
        <v>58</v>
      </c>
    </row>
    <row r="12" spans="1:10" ht="12.75">
      <c r="A12" s="1">
        <v>7</v>
      </c>
      <c r="B12" s="3" t="s">
        <v>159</v>
      </c>
      <c r="C12" s="6">
        <v>6858</v>
      </c>
      <c r="D12" s="6">
        <v>6144</v>
      </c>
      <c r="E12" s="6">
        <v>166</v>
      </c>
      <c r="F12" s="6">
        <v>12</v>
      </c>
      <c r="G12" s="6">
        <v>447</v>
      </c>
      <c r="H12" s="6">
        <v>0</v>
      </c>
      <c r="I12" s="6">
        <v>17</v>
      </c>
      <c r="J12" s="6">
        <v>120</v>
      </c>
    </row>
    <row r="13" spans="1:10" ht="12.75">
      <c r="A13" s="1">
        <v>7</v>
      </c>
      <c r="B13" s="3" t="s">
        <v>160</v>
      </c>
      <c r="C13" s="6">
        <v>4166</v>
      </c>
      <c r="D13" s="6">
        <v>3625</v>
      </c>
      <c r="E13" s="6">
        <v>163</v>
      </c>
      <c r="F13" s="6">
        <v>6</v>
      </c>
      <c r="G13" s="6">
        <v>309</v>
      </c>
      <c r="H13" s="6">
        <v>0</v>
      </c>
      <c r="I13" s="6">
        <v>13</v>
      </c>
      <c r="J13" s="6">
        <v>69</v>
      </c>
    </row>
    <row r="14" spans="1:10" ht="12.75">
      <c r="A14" s="1">
        <v>7</v>
      </c>
      <c r="B14" s="3" t="s">
        <v>161</v>
      </c>
      <c r="C14" s="6">
        <v>5811</v>
      </c>
      <c r="D14" s="6">
        <v>4930</v>
      </c>
      <c r="E14" s="6">
        <v>399</v>
      </c>
      <c r="F14" s="6">
        <v>9</v>
      </c>
      <c r="G14" s="6">
        <v>324</v>
      </c>
      <c r="H14" s="6">
        <v>0</v>
      </c>
      <c r="I14" s="6">
        <v>42</v>
      </c>
      <c r="J14" s="6">
        <v>146</v>
      </c>
    </row>
    <row r="15" spans="1:10" ht="12.75">
      <c r="A15" s="1">
        <v>7</v>
      </c>
      <c r="B15" s="3" t="s">
        <v>162</v>
      </c>
      <c r="C15" s="6">
        <v>4324</v>
      </c>
      <c r="D15" s="6">
        <v>4097</v>
      </c>
      <c r="E15" s="6">
        <v>111</v>
      </c>
      <c r="F15" s="6">
        <v>6</v>
      </c>
      <c r="G15" s="6">
        <v>74</v>
      </c>
      <c r="H15" s="6">
        <v>1</v>
      </c>
      <c r="I15" s="6">
        <v>14</v>
      </c>
      <c r="J15" s="6">
        <v>82</v>
      </c>
    </row>
    <row r="16" spans="1:10" ht="12.75">
      <c r="A16" s="1">
        <v>7</v>
      </c>
      <c r="B16" s="3" t="s">
        <v>163</v>
      </c>
      <c r="C16" s="6">
        <v>5111</v>
      </c>
      <c r="D16" s="6">
        <v>4509</v>
      </c>
      <c r="E16" s="6">
        <v>380</v>
      </c>
      <c r="F16" s="6">
        <v>4</v>
      </c>
      <c r="G16" s="6">
        <v>87</v>
      </c>
      <c r="H16" s="6">
        <v>0</v>
      </c>
      <c r="I16" s="6">
        <v>29</v>
      </c>
      <c r="J16" s="6">
        <v>124</v>
      </c>
    </row>
    <row r="17" spans="1:10" ht="12.75">
      <c r="A17" s="1">
        <v>7</v>
      </c>
      <c r="B17" s="3" t="s">
        <v>164</v>
      </c>
      <c r="C17" s="6">
        <v>6684</v>
      </c>
      <c r="D17" s="6">
        <v>6165</v>
      </c>
      <c r="E17" s="6">
        <v>264</v>
      </c>
      <c r="F17" s="6">
        <v>10</v>
      </c>
      <c r="G17" s="6">
        <v>127</v>
      </c>
      <c r="H17" s="6">
        <v>0</v>
      </c>
      <c r="I17" s="6">
        <v>23</v>
      </c>
      <c r="J17" s="6">
        <v>140</v>
      </c>
    </row>
    <row r="18" spans="1:10" ht="12.75">
      <c r="A18" s="1">
        <v>7</v>
      </c>
      <c r="B18" s="3" t="s">
        <v>165</v>
      </c>
      <c r="C18" s="6">
        <v>6245</v>
      </c>
      <c r="D18" s="6">
        <v>5385</v>
      </c>
      <c r="E18" s="6">
        <v>280</v>
      </c>
      <c r="F18" s="6">
        <v>10</v>
      </c>
      <c r="G18" s="6">
        <v>443</v>
      </c>
      <c r="H18" s="6">
        <v>8</v>
      </c>
      <c r="I18" s="6">
        <v>35</v>
      </c>
      <c r="J18" s="6">
        <v>154</v>
      </c>
    </row>
    <row r="19" spans="2:10" ht="12.75"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1">
        <v>7</v>
      </c>
      <c r="B20" s="3" t="s">
        <v>36</v>
      </c>
      <c r="C20" s="6">
        <f aca="true" t="shared" si="0" ref="C20:J20">SUM(C3:C19)</f>
        <v>84977</v>
      </c>
      <c r="D20" s="6">
        <f t="shared" si="0"/>
        <v>73386</v>
      </c>
      <c r="E20" s="6">
        <f t="shared" si="0"/>
        <v>3492</v>
      </c>
      <c r="F20" s="6">
        <f t="shared" si="0"/>
        <v>121</v>
      </c>
      <c r="G20" s="6">
        <f t="shared" si="0"/>
        <v>6217</v>
      </c>
      <c r="H20" s="6">
        <f t="shared" si="0"/>
        <v>20</v>
      </c>
      <c r="I20" s="6">
        <f t="shared" si="0"/>
        <v>426</v>
      </c>
      <c r="J20" s="6">
        <f t="shared" si="0"/>
        <v>1851</v>
      </c>
    </row>
    <row r="21" spans="1:10" ht="12.75">
      <c r="A21" s="1">
        <v>7</v>
      </c>
      <c r="B21" s="3" t="s">
        <v>37</v>
      </c>
      <c r="C21" s="7"/>
      <c r="D21" s="7">
        <f>SUM(D20/C20)</f>
        <v>0.8635983854454735</v>
      </c>
      <c r="E21" s="7">
        <f>SUM(E20/C20)</f>
        <v>0.04109347235134213</v>
      </c>
      <c r="F21" s="7">
        <f>SUM(F20/C20)</f>
        <v>0.0014239147063323018</v>
      </c>
      <c r="G21" s="7">
        <f>SUM(G20/C20)</f>
        <v>0.07316097296915636</v>
      </c>
      <c r="H21" s="7">
        <f>SUM(H20/C20)</f>
        <v>0.000235357802699554</v>
      </c>
      <c r="I21" s="7">
        <f>SUM(I20/C20)</f>
        <v>0.0050131211975005</v>
      </c>
      <c r="J21" s="7">
        <f>SUM(J20/C20)</f>
        <v>0.02178236463984372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J29" sqref="J29"/>
    </sheetView>
  </sheetViews>
  <sheetFormatPr defaultColWidth="11.57421875" defaultRowHeight="12.75"/>
  <cols>
    <col min="1" max="1" width="13.8515625" style="1" customWidth="1"/>
    <col min="2" max="2" width="23.140625" style="0" customWidth="1"/>
    <col min="4" max="4" width="8.8515625" style="0" customWidth="1"/>
    <col min="5" max="5" width="10.57421875" style="0" customWidth="1"/>
    <col min="7" max="7" width="8.140625" style="0" customWidth="1"/>
    <col min="10" max="10" width="9.421875" style="0" customWidth="1"/>
  </cols>
  <sheetData>
    <row r="1" spans="2:10" ht="15.75">
      <c r="B1" s="3" t="s">
        <v>0</v>
      </c>
      <c r="C1" s="4">
        <v>8</v>
      </c>
      <c r="D1" s="3"/>
      <c r="E1" s="3"/>
      <c r="F1" s="3"/>
      <c r="G1" s="3"/>
      <c r="H1" s="3"/>
      <c r="I1" s="3"/>
      <c r="J1" s="3"/>
    </row>
    <row r="2" spans="1:10" ht="63.75">
      <c r="A2" s="1" t="s">
        <v>131</v>
      </c>
      <c r="B2" s="5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12.75">
      <c r="A3" s="1">
        <v>8</v>
      </c>
      <c r="B3" s="3" t="s">
        <v>166</v>
      </c>
      <c r="C3" s="6">
        <v>3147</v>
      </c>
      <c r="D3" s="6">
        <v>3005</v>
      </c>
      <c r="E3" s="6">
        <v>56</v>
      </c>
      <c r="F3" s="6">
        <v>3</v>
      </c>
      <c r="G3" s="6">
        <v>42</v>
      </c>
      <c r="H3" s="6">
        <v>0</v>
      </c>
      <c r="I3" s="6">
        <v>6</v>
      </c>
      <c r="J3" s="6">
        <v>39</v>
      </c>
    </row>
    <row r="4" spans="1:10" ht="12.75">
      <c r="A4" s="1">
        <v>8</v>
      </c>
      <c r="B4" s="3" t="s">
        <v>167</v>
      </c>
      <c r="C4" s="6">
        <v>4480</v>
      </c>
      <c r="D4" s="6">
        <v>4311</v>
      </c>
      <c r="E4" s="6">
        <v>59</v>
      </c>
      <c r="F4" s="6">
        <v>16</v>
      </c>
      <c r="G4" s="6">
        <v>22</v>
      </c>
      <c r="H4" s="6">
        <v>1</v>
      </c>
      <c r="I4" s="6">
        <v>7</v>
      </c>
      <c r="J4" s="6">
        <v>85</v>
      </c>
    </row>
    <row r="5" spans="1:10" ht="12.75">
      <c r="A5" s="1">
        <v>8</v>
      </c>
      <c r="B5" s="3" t="s">
        <v>168</v>
      </c>
      <c r="C5" s="6">
        <v>1742</v>
      </c>
      <c r="D5" s="6">
        <v>1703</v>
      </c>
      <c r="E5" s="6">
        <v>21</v>
      </c>
      <c r="F5" s="6">
        <v>0</v>
      </c>
      <c r="G5" s="6">
        <v>3</v>
      </c>
      <c r="H5" s="6">
        <v>0</v>
      </c>
      <c r="I5" s="6">
        <v>7</v>
      </c>
      <c r="J5" s="6">
        <v>28</v>
      </c>
    </row>
    <row r="6" spans="1:10" ht="12.75">
      <c r="A6" s="1">
        <v>8</v>
      </c>
      <c r="B6" s="3" t="s">
        <v>169</v>
      </c>
      <c r="C6" s="6">
        <v>3661</v>
      </c>
      <c r="D6" s="6">
        <v>3508</v>
      </c>
      <c r="E6" s="6">
        <v>51</v>
      </c>
      <c r="F6" s="6">
        <v>15</v>
      </c>
      <c r="G6" s="6">
        <v>17</v>
      </c>
      <c r="H6" s="6">
        <v>1</v>
      </c>
      <c r="I6" s="6">
        <v>12</v>
      </c>
      <c r="J6" s="6">
        <v>76</v>
      </c>
    </row>
    <row r="7" spans="1:10" ht="12.75">
      <c r="A7" s="1">
        <v>8</v>
      </c>
      <c r="B7" s="3" t="s">
        <v>170</v>
      </c>
      <c r="C7" s="6">
        <v>2883</v>
      </c>
      <c r="D7" s="6">
        <v>2719</v>
      </c>
      <c r="E7" s="6">
        <v>73</v>
      </c>
      <c r="F7" s="6">
        <v>4</v>
      </c>
      <c r="G7" s="6">
        <v>33</v>
      </c>
      <c r="H7" s="6">
        <v>0</v>
      </c>
      <c r="I7" s="6">
        <v>14</v>
      </c>
      <c r="J7" s="6">
        <v>58</v>
      </c>
    </row>
    <row r="8" spans="1:10" ht="12.75">
      <c r="A8" s="1">
        <v>8</v>
      </c>
      <c r="B8" s="3" t="s">
        <v>171</v>
      </c>
      <c r="C8" s="6">
        <v>4252</v>
      </c>
      <c r="D8" s="6">
        <v>4094</v>
      </c>
      <c r="E8" s="6">
        <v>43</v>
      </c>
      <c r="F8" s="6">
        <v>9</v>
      </c>
      <c r="G8" s="6">
        <v>41</v>
      </c>
      <c r="H8" s="6">
        <v>0</v>
      </c>
      <c r="I8" s="6">
        <v>13</v>
      </c>
      <c r="J8" s="6">
        <v>44</v>
      </c>
    </row>
    <row r="9" spans="1:10" ht="12.75">
      <c r="A9" s="1">
        <v>8</v>
      </c>
      <c r="B9" s="3" t="s">
        <v>172</v>
      </c>
      <c r="C9" s="6">
        <v>3807</v>
      </c>
      <c r="D9" s="6">
        <v>3486</v>
      </c>
      <c r="E9" s="6">
        <v>168</v>
      </c>
      <c r="F9" s="6">
        <v>9</v>
      </c>
      <c r="G9" s="6">
        <v>88</v>
      </c>
      <c r="H9" s="6">
        <v>0</v>
      </c>
      <c r="I9" s="6">
        <v>19</v>
      </c>
      <c r="J9" s="6">
        <v>91</v>
      </c>
    </row>
    <row r="10" spans="1:10" ht="12.75">
      <c r="A10" s="1">
        <v>8</v>
      </c>
      <c r="B10" s="3" t="s">
        <v>173</v>
      </c>
      <c r="C10" s="6">
        <v>4649</v>
      </c>
      <c r="D10" s="6">
        <v>4269</v>
      </c>
      <c r="E10" s="6">
        <v>254</v>
      </c>
      <c r="F10" s="6">
        <v>9</v>
      </c>
      <c r="G10" s="6">
        <v>22</v>
      </c>
      <c r="H10" s="6">
        <v>0</v>
      </c>
      <c r="I10" s="6">
        <v>26</v>
      </c>
      <c r="J10" s="6">
        <v>114</v>
      </c>
    </row>
    <row r="11" spans="1:10" ht="12.75">
      <c r="A11" s="1">
        <v>8</v>
      </c>
      <c r="B11" s="3" t="s">
        <v>174</v>
      </c>
      <c r="C11" s="6">
        <v>3497</v>
      </c>
      <c r="D11" s="6">
        <v>2630</v>
      </c>
      <c r="E11" s="6">
        <v>608</v>
      </c>
      <c r="F11" s="6">
        <v>17</v>
      </c>
      <c r="G11" s="6">
        <v>62</v>
      </c>
      <c r="H11" s="6">
        <v>0</v>
      </c>
      <c r="I11" s="6">
        <v>33</v>
      </c>
      <c r="J11" s="6">
        <v>125</v>
      </c>
    </row>
    <row r="12" spans="1:10" ht="12.75">
      <c r="A12" s="1">
        <v>8</v>
      </c>
      <c r="B12" s="3" t="s">
        <v>175</v>
      </c>
      <c r="C12" s="6">
        <v>3863</v>
      </c>
      <c r="D12" s="6">
        <v>3626</v>
      </c>
      <c r="E12" s="6">
        <v>128</v>
      </c>
      <c r="F12" s="6">
        <v>6</v>
      </c>
      <c r="G12" s="6">
        <v>48</v>
      </c>
      <c r="H12" s="6">
        <v>3</v>
      </c>
      <c r="I12" s="6">
        <v>11</v>
      </c>
      <c r="J12" s="6">
        <v>53</v>
      </c>
    </row>
    <row r="13" spans="1:10" ht="12.75">
      <c r="A13" s="1">
        <v>8</v>
      </c>
      <c r="B13" s="3" t="s">
        <v>176</v>
      </c>
      <c r="C13" s="6">
        <v>2283</v>
      </c>
      <c r="D13" s="6">
        <v>1417</v>
      </c>
      <c r="E13" s="6">
        <v>642</v>
      </c>
      <c r="F13" s="6">
        <v>19</v>
      </c>
      <c r="G13" s="6">
        <v>83</v>
      </c>
      <c r="H13" s="6">
        <v>0</v>
      </c>
      <c r="I13" s="6">
        <v>34</v>
      </c>
      <c r="J13" s="6">
        <v>114</v>
      </c>
    </row>
    <row r="14" spans="1:10" ht="12.75">
      <c r="A14" s="1">
        <v>8</v>
      </c>
      <c r="B14" s="3" t="s">
        <v>177</v>
      </c>
      <c r="C14" s="6">
        <v>2332</v>
      </c>
      <c r="D14" s="6">
        <v>1674</v>
      </c>
      <c r="E14" s="6">
        <v>504</v>
      </c>
      <c r="F14" s="6">
        <v>10</v>
      </c>
      <c r="G14" s="6">
        <v>36</v>
      </c>
      <c r="H14" s="6">
        <v>0</v>
      </c>
      <c r="I14" s="6">
        <v>23</v>
      </c>
      <c r="J14" s="6">
        <v>86</v>
      </c>
    </row>
    <row r="15" spans="1:10" ht="12.75">
      <c r="A15" s="1">
        <v>8</v>
      </c>
      <c r="B15" s="3" t="s">
        <v>178</v>
      </c>
      <c r="C15" s="6">
        <v>2597</v>
      </c>
      <c r="D15" s="6">
        <v>2382</v>
      </c>
      <c r="E15" s="6">
        <v>110</v>
      </c>
      <c r="F15" s="6">
        <v>6</v>
      </c>
      <c r="G15" s="6">
        <v>54</v>
      </c>
      <c r="H15" s="6">
        <v>0</v>
      </c>
      <c r="I15" s="6">
        <v>15</v>
      </c>
      <c r="J15" s="6">
        <v>55</v>
      </c>
    </row>
    <row r="16" spans="1:10" ht="12.75">
      <c r="A16" s="1">
        <v>8</v>
      </c>
      <c r="B16" s="3" t="s">
        <v>179</v>
      </c>
      <c r="C16" s="6">
        <v>2693</v>
      </c>
      <c r="D16" s="6">
        <v>2406</v>
      </c>
      <c r="E16" s="6">
        <v>181</v>
      </c>
      <c r="F16" s="6">
        <v>7</v>
      </c>
      <c r="G16" s="6">
        <v>57</v>
      </c>
      <c r="H16" s="6">
        <v>0</v>
      </c>
      <c r="I16" s="6">
        <v>15</v>
      </c>
      <c r="J16" s="6">
        <v>68</v>
      </c>
    </row>
    <row r="17" spans="1:10" ht="12.75">
      <c r="A17" s="1">
        <v>8</v>
      </c>
      <c r="B17" s="3" t="s">
        <v>180</v>
      </c>
      <c r="C17" s="6">
        <v>2047</v>
      </c>
      <c r="D17" s="6">
        <v>1976</v>
      </c>
      <c r="E17" s="6">
        <v>40</v>
      </c>
      <c r="F17" s="6">
        <v>2</v>
      </c>
      <c r="G17" s="6">
        <v>16</v>
      </c>
      <c r="H17" s="6">
        <v>0</v>
      </c>
      <c r="I17" s="6">
        <v>4</v>
      </c>
      <c r="J17" s="6">
        <v>34</v>
      </c>
    </row>
    <row r="18" spans="1:10" ht="12.75">
      <c r="A18" s="1">
        <v>8</v>
      </c>
      <c r="B18" s="3" t="s">
        <v>181</v>
      </c>
      <c r="C18" s="6">
        <v>4081</v>
      </c>
      <c r="D18" s="6">
        <v>3863</v>
      </c>
      <c r="E18" s="6">
        <v>111</v>
      </c>
      <c r="F18" s="6">
        <v>5</v>
      </c>
      <c r="G18" s="6">
        <v>60</v>
      </c>
      <c r="H18" s="6">
        <v>1</v>
      </c>
      <c r="I18" s="6">
        <v>7</v>
      </c>
      <c r="J18" s="6">
        <v>40</v>
      </c>
    </row>
    <row r="19" spans="1:10" ht="12.75">
      <c r="A19" s="1">
        <v>8</v>
      </c>
      <c r="B19" s="3" t="s">
        <v>182</v>
      </c>
      <c r="C19" s="6">
        <v>5334</v>
      </c>
      <c r="D19" s="6">
        <v>5161</v>
      </c>
      <c r="E19" s="6">
        <v>49</v>
      </c>
      <c r="F19" s="6">
        <v>13</v>
      </c>
      <c r="G19" s="6">
        <v>37</v>
      </c>
      <c r="H19" s="6">
        <v>2</v>
      </c>
      <c r="I19" s="6">
        <v>22</v>
      </c>
      <c r="J19" s="6">
        <v>59</v>
      </c>
    </row>
    <row r="20" spans="1:10" ht="12.75">
      <c r="A20" s="1">
        <v>8</v>
      </c>
      <c r="B20" s="3" t="s">
        <v>183</v>
      </c>
      <c r="C20" s="6">
        <v>5170</v>
      </c>
      <c r="D20" s="6">
        <v>4737</v>
      </c>
      <c r="E20" s="6">
        <v>269</v>
      </c>
      <c r="F20" s="6">
        <v>12</v>
      </c>
      <c r="G20" s="6">
        <v>81</v>
      </c>
      <c r="H20" s="6">
        <v>3</v>
      </c>
      <c r="I20" s="6">
        <v>12</v>
      </c>
      <c r="J20" s="6">
        <v>77</v>
      </c>
    </row>
    <row r="21" spans="1:10" ht="12.75">
      <c r="A21" s="1">
        <v>8</v>
      </c>
      <c r="B21" s="3" t="s">
        <v>184</v>
      </c>
      <c r="C21" s="6">
        <v>4052</v>
      </c>
      <c r="D21" s="6">
        <v>3470</v>
      </c>
      <c r="E21" s="6">
        <v>241</v>
      </c>
      <c r="F21" s="6">
        <v>11</v>
      </c>
      <c r="G21" s="6">
        <v>252</v>
      </c>
      <c r="H21" s="6">
        <v>1</v>
      </c>
      <c r="I21" s="6">
        <v>18</v>
      </c>
      <c r="J21" s="6">
        <v>130</v>
      </c>
    </row>
    <row r="22" spans="1:10" ht="12.75">
      <c r="A22" s="1">
        <v>8</v>
      </c>
      <c r="B22" s="3" t="s">
        <v>185</v>
      </c>
      <c r="C22" s="6">
        <v>3422</v>
      </c>
      <c r="D22" s="6">
        <v>3317</v>
      </c>
      <c r="E22" s="6">
        <v>38</v>
      </c>
      <c r="F22" s="6">
        <v>5</v>
      </c>
      <c r="G22" s="6">
        <v>26</v>
      </c>
      <c r="H22" s="6">
        <v>0</v>
      </c>
      <c r="I22" s="6">
        <v>15</v>
      </c>
      <c r="J22" s="6">
        <v>33</v>
      </c>
    </row>
    <row r="23" spans="1:10" ht="12.75">
      <c r="A23" s="1">
        <v>8</v>
      </c>
      <c r="B23" s="3" t="s">
        <v>186</v>
      </c>
      <c r="C23" s="6">
        <v>2377</v>
      </c>
      <c r="D23" s="6">
        <v>2295</v>
      </c>
      <c r="E23" s="6">
        <v>43</v>
      </c>
      <c r="F23" s="6">
        <v>6</v>
      </c>
      <c r="G23" s="6">
        <v>7</v>
      </c>
      <c r="H23" s="6">
        <v>0</v>
      </c>
      <c r="I23" s="6">
        <v>15</v>
      </c>
      <c r="J23" s="6">
        <v>42</v>
      </c>
    </row>
    <row r="24" spans="1:10" ht="12.75">
      <c r="A24" s="1">
        <v>8</v>
      </c>
      <c r="B24" s="3" t="s">
        <v>187</v>
      </c>
      <c r="C24" s="6">
        <v>4387</v>
      </c>
      <c r="D24" s="6">
        <v>3829</v>
      </c>
      <c r="E24" s="6">
        <v>356</v>
      </c>
      <c r="F24" s="6">
        <v>4</v>
      </c>
      <c r="G24" s="6">
        <v>117</v>
      </c>
      <c r="H24" s="6">
        <v>0</v>
      </c>
      <c r="I24" s="6">
        <v>22</v>
      </c>
      <c r="J24" s="6">
        <v>57</v>
      </c>
    </row>
    <row r="25" spans="1:10" ht="12.75">
      <c r="A25" s="1">
        <v>8</v>
      </c>
      <c r="B25" s="3" t="s">
        <v>188</v>
      </c>
      <c r="C25" s="6">
        <v>1822</v>
      </c>
      <c r="D25" s="6">
        <v>1735</v>
      </c>
      <c r="E25" s="6">
        <v>44</v>
      </c>
      <c r="F25" s="6">
        <v>6</v>
      </c>
      <c r="G25" s="6">
        <v>5</v>
      </c>
      <c r="H25" s="6">
        <v>1</v>
      </c>
      <c r="I25" s="6">
        <v>5</v>
      </c>
      <c r="J25" s="6">
        <v>38</v>
      </c>
    </row>
    <row r="26" spans="1:10" ht="12.75">
      <c r="A26" s="1">
        <v>8</v>
      </c>
      <c r="B26" s="3" t="s">
        <v>189</v>
      </c>
      <c r="C26" s="6">
        <v>2136</v>
      </c>
      <c r="D26" s="6">
        <v>2060</v>
      </c>
      <c r="E26" s="6">
        <v>25</v>
      </c>
      <c r="F26" s="6">
        <v>4</v>
      </c>
      <c r="G26" s="6">
        <v>13</v>
      </c>
      <c r="H26" s="6">
        <v>0</v>
      </c>
      <c r="I26" s="6">
        <v>14</v>
      </c>
      <c r="J26" s="6">
        <v>30</v>
      </c>
    </row>
    <row r="27" spans="2:10" ht="12.75"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1">
        <v>8</v>
      </c>
      <c r="B28" s="3" t="s">
        <v>36</v>
      </c>
      <c r="C28" s="6">
        <f aca="true" t="shared" si="0" ref="C28:J28">SUM(C3:C27)</f>
        <v>80714</v>
      </c>
      <c r="D28" s="6">
        <f t="shared" si="0"/>
        <v>73673</v>
      </c>
      <c r="E28" s="6">
        <f t="shared" si="0"/>
        <v>4114</v>
      </c>
      <c r="F28" s="6">
        <f t="shared" si="0"/>
        <v>198</v>
      </c>
      <c r="G28" s="6">
        <f t="shared" si="0"/>
        <v>1222</v>
      </c>
      <c r="H28" s="6">
        <f t="shared" si="0"/>
        <v>13</v>
      </c>
      <c r="I28" s="6">
        <f t="shared" si="0"/>
        <v>369</v>
      </c>
      <c r="J28" s="6">
        <f t="shared" si="0"/>
        <v>1576</v>
      </c>
    </row>
    <row r="29" spans="1:10" ht="12.75">
      <c r="A29" s="1">
        <v>8</v>
      </c>
      <c r="B29" s="3" t="s">
        <v>37</v>
      </c>
      <c r="C29" s="7"/>
      <c r="D29" s="7">
        <f>SUM(D28/C28)</f>
        <v>0.9127660628887182</v>
      </c>
      <c r="E29" s="7">
        <f>SUM(E28/C28)</f>
        <v>0.050970091929528956</v>
      </c>
      <c r="F29" s="7">
        <f>SUM(F28/C28)</f>
        <v>0.002453106028693907</v>
      </c>
      <c r="G29" s="7">
        <f>SUM(G28/C28)</f>
        <v>0.015139876601333101</v>
      </c>
      <c r="H29" s="7">
        <f>SUM(H28/C28)</f>
        <v>0.00016106251703545854</v>
      </c>
      <c r="I29" s="7">
        <f>SUM(I28/C28)</f>
        <v>0.004571697598929554</v>
      </c>
      <c r="J29" s="7">
        <f>SUM(J28/C28)</f>
        <v>0.01952573283445251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9" sqref="A19"/>
    </sheetView>
  </sheetViews>
  <sheetFormatPr defaultColWidth="11.57421875" defaultRowHeight="12.75"/>
  <cols>
    <col min="1" max="1" width="12.7109375" style="1" customWidth="1"/>
    <col min="2" max="2" width="22.8515625" style="0" customWidth="1"/>
    <col min="4" max="4" width="9.421875" style="0" customWidth="1"/>
    <col min="5" max="5" width="9.8515625" style="0" customWidth="1"/>
    <col min="7" max="7" width="8.421875" style="0" customWidth="1"/>
  </cols>
  <sheetData>
    <row r="1" spans="2:10" ht="15.75">
      <c r="B1" s="3" t="s">
        <v>0</v>
      </c>
      <c r="C1" s="4">
        <v>9</v>
      </c>
      <c r="D1" s="3"/>
      <c r="E1" s="3"/>
      <c r="F1" s="3"/>
      <c r="G1" s="3"/>
      <c r="H1" s="3"/>
      <c r="I1" s="3"/>
      <c r="J1" s="3"/>
    </row>
    <row r="2" spans="1:10" ht="63.75">
      <c r="A2" s="1" t="s">
        <v>1</v>
      </c>
      <c r="B2" s="5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12.75">
      <c r="A3" s="1">
        <v>9</v>
      </c>
      <c r="B3" s="3" t="s">
        <v>190</v>
      </c>
      <c r="C3" s="6">
        <v>7164</v>
      </c>
      <c r="D3" s="6">
        <v>6939</v>
      </c>
      <c r="E3" s="6">
        <v>43</v>
      </c>
      <c r="F3" s="6">
        <v>16</v>
      </c>
      <c r="G3" s="6">
        <v>92</v>
      </c>
      <c r="H3" s="6">
        <v>0</v>
      </c>
      <c r="I3" s="6">
        <v>26</v>
      </c>
      <c r="J3" s="6">
        <v>107</v>
      </c>
    </row>
    <row r="4" spans="1:10" ht="12.75">
      <c r="A4" s="1">
        <v>9</v>
      </c>
      <c r="B4" s="3" t="s">
        <v>191</v>
      </c>
      <c r="C4" s="6">
        <v>6859</v>
      </c>
      <c r="D4" s="6">
        <v>6621</v>
      </c>
      <c r="E4" s="6">
        <v>25</v>
      </c>
      <c r="F4" s="6">
        <v>7</v>
      </c>
      <c r="G4" s="6">
        <v>112</v>
      </c>
      <c r="H4" s="6">
        <v>1</v>
      </c>
      <c r="I4" s="6">
        <v>18</v>
      </c>
      <c r="J4" s="6">
        <v>109</v>
      </c>
    </row>
    <row r="5" spans="1:10" ht="12.75">
      <c r="A5" s="1">
        <v>9</v>
      </c>
      <c r="B5" s="3" t="s">
        <v>192</v>
      </c>
      <c r="C5" s="6">
        <v>3077</v>
      </c>
      <c r="D5" s="6">
        <v>2963</v>
      </c>
      <c r="E5" s="6">
        <v>29</v>
      </c>
      <c r="F5" s="6">
        <v>12</v>
      </c>
      <c r="G5" s="6">
        <v>36</v>
      </c>
      <c r="H5" s="6">
        <v>1</v>
      </c>
      <c r="I5" s="6">
        <v>6</v>
      </c>
      <c r="J5" s="6">
        <v>50</v>
      </c>
    </row>
    <row r="6" spans="1:10" ht="12.75">
      <c r="A6" s="1">
        <v>9</v>
      </c>
      <c r="B6" s="3" t="s">
        <v>193</v>
      </c>
      <c r="C6" s="6">
        <v>6284</v>
      </c>
      <c r="D6" s="6">
        <v>6142</v>
      </c>
      <c r="E6" s="6">
        <v>46</v>
      </c>
      <c r="F6" s="6">
        <v>14</v>
      </c>
      <c r="G6" s="6">
        <v>44</v>
      </c>
      <c r="H6" s="6">
        <v>3</v>
      </c>
      <c r="I6" s="6">
        <v>9</v>
      </c>
      <c r="J6" s="6">
        <v>102</v>
      </c>
    </row>
    <row r="7" spans="1:10" ht="12.75">
      <c r="A7" s="1">
        <v>9</v>
      </c>
      <c r="B7" s="3" t="s">
        <v>194</v>
      </c>
      <c r="C7" s="6">
        <v>5670</v>
      </c>
      <c r="D7" s="6">
        <v>5430</v>
      </c>
      <c r="E7" s="6">
        <v>68</v>
      </c>
      <c r="F7" s="6">
        <v>14</v>
      </c>
      <c r="G7" s="6">
        <v>88</v>
      </c>
      <c r="H7" s="6">
        <v>1</v>
      </c>
      <c r="I7" s="6">
        <v>13</v>
      </c>
      <c r="J7" s="6">
        <v>97</v>
      </c>
    </row>
    <row r="8" spans="1:10" ht="12.75">
      <c r="A8" s="1">
        <v>9</v>
      </c>
      <c r="B8" s="3" t="s">
        <v>195</v>
      </c>
      <c r="C8" s="6">
        <v>7818</v>
      </c>
      <c r="D8" s="6">
        <v>7667</v>
      </c>
      <c r="E8" s="6">
        <v>16</v>
      </c>
      <c r="F8" s="6">
        <v>35</v>
      </c>
      <c r="G8" s="6">
        <v>56</v>
      </c>
      <c r="H8" s="6">
        <v>0</v>
      </c>
      <c r="I8" s="6">
        <v>20</v>
      </c>
      <c r="J8" s="6">
        <v>81</v>
      </c>
    </row>
    <row r="9" spans="1:10" ht="12.75">
      <c r="A9" s="1">
        <v>9</v>
      </c>
      <c r="B9" s="3" t="s">
        <v>196</v>
      </c>
      <c r="C9" s="6">
        <v>2225</v>
      </c>
      <c r="D9" s="6">
        <v>2174</v>
      </c>
      <c r="E9" s="6">
        <v>14</v>
      </c>
      <c r="F9" s="6">
        <v>1</v>
      </c>
      <c r="G9" s="6">
        <v>6</v>
      </c>
      <c r="H9" s="6">
        <v>0</v>
      </c>
      <c r="I9" s="6">
        <v>3</v>
      </c>
      <c r="J9" s="6">
        <v>16</v>
      </c>
    </row>
    <row r="10" spans="1:10" ht="12.75">
      <c r="A10" s="1">
        <v>9</v>
      </c>
      <c r="B10" s="3" t="s">
        <v>197</v>
      </c>
      <c r="C10" s="6">
        <v>3739</v>
      </c>
      <c r="D10" s="6">
        <v>3659</v>
      </c>
      <c r="E10" s="6">
        <v>11</v>
      </c>
      <c r="F10" s="6">
        <v>6</v>
      </c>
      <c r="G10" s="6">
        <v>21</v>
      </c>
      <c r="H10" s="6">
        <v>2</v>
      </c>
      <c r="I10" s="6">
        <v>9</v>
      </c>
      <c r="J10" s="6">
        <v>46</v>
      </c>
    </row>
    <row r="11" spans="1:10" ht="12.75">
      <c r="A11" s="1">
        <v>9</v>
      </c>
      <c r="B11" s="3" t="s">
        <v>198</v>
      </c>
      <c r="C11" s="6">
        <v>2605</v>
      </c>
      <c r="D11" s="6">
        <v>2536</v>
      </c>
      <c r="E11" s="6">
        <v>14</v>
      </c>
      <c r="F11" s="6">
        <v>8</v>
      </c>
      <c r="G11" s="6">
        <v>31</v>
      </c>
      <c r="H11" s="6">
        <v>0</v>
      </c>
      <c r="I11" s="6">
        <v>1</v>
      </c>
      <c r="J11" s="6">
        <v>12</v>
      </c>
    </row>
    <row r="12" spans="1:10" ht="12.75">
      <c r="A12" s="1">
        <v>9</v>
      </c>
      <c r="B12" s="3" t="s">
        <v>199</v>
      </c>
      <c r="C12" s="6">
        <v>5873</v>
      </c>
      <c r="D12" s="6">
        <v>5801</v>
      </c>
      <c r="E12" s="6">
        <v>12</v>
      </c>
      <c r="F12" s="6">
        <v>4</v>
      </c>
      <c r="G12" s="6">
        <v>9</v>
      </c>
      <c r="H12" s="6">
        <v>0</v>
      </c>
      <c r="I12" s="6">
        <v>8</v>
      </c>
      <c r="J12" s="6">
        <v>41</v>
      </c>
    </row>
    <row r="13" spans="1:10" ht="12.75">
      <c r="A13" s="1">
        <v>9</v>
      </c>
      <c r="B13" s="3" t="s">
        <v>200</v>
      </c>
      <c r="C13" s="6">
        <v>2387</v>
      </c>
      <c r="D13" s="6">
        <v>1096</v>
      </c>
      <c r="E13" s="6">
        <v>1138</v>
      </c>
      <c r="F13" s="6">
        <v>21</v>
      </c>
      <c r="G13" s="6">
        <v>5</v>
      </c>
      <c r="H13" s="6">
        <v>0</v>
      </c>
      <c r="I13" s="6">
        <v>116</v>
      </c>
      <c r="J13" s="6">
        <v>232</v>
      </c>
    </row>
    <row r="14" spans="1:10" ht="12.75">
      <c r="A14" s="1">
        <v>9</v>
      </c>
      <c r="B14" s="3" t="s">
        <v>201</v>
      </c>
      <c r="C14" s="6">
        <v>5327</v>
      </c>
      <c r="D14" s="6">
        <v>5252</v>
      </c>
      <c r="E14" s="6">
        <v>13</v>
      </c>
      <c r="F14" s="6">
        <v>11</v>
      </c>
      <c r="G14" s="6">
        <v>19</v>
      </c>
      <c r="H14" s="6">
        <v>0</v>
      </c>
      <c r="I14" s="6">
        <v>4</v>
      </c>
      <c r="J14" s="6">
        <v>33</v>
      </c>
    </row>
    <row r="15" spans="1:10" ht="12.75">
      <c r="A15" s="1">
        <v>9</v>
      </c>
      <c r="B15" s="3" t="s">
        <v>202</v>
      </c>
      <c r="C15" s="6">
        <v>3005</v>
      </c>
      <c r="D15" s="6">
        <v>2924</v>
      </c>
      <c r="E15" s="6">
        <v>16</v>
      </c>
      <c r="F15" s="6">
        <v>15</v>
      </c>
      <c r="G15" s="6">
        <v>11</v>
      </c>
      <c r="H15" s="6">
        <v>1</v>
      </c>
      <c r="I15" s="6">
        <v>5</v>
      </c>
      <c r="J15" s="6">
        <v>32</v>
      </c>
    </row>
    <row r="16" spans="1:10" ht="12.75">
      <c r="A16" s="1">
        <v>9</v>
      </c>
      <c r="B16" s="3" t="s">
        <v>203</v>
      </c>
      <c r="C16" s="6">
        <v>3401</v>
      </c>
      <c r="D16" s="6">
        <v>3329</v>
      </c>
      <c r="E16" s="6">
        <v>16</v>
      </c>
      <c r="F16" s="6">
        <v>14</v>
      </c>
      <c r="G16" s="6">
        <v>8</v>
      </c>
      <c r="H16" s="6">
        <v>0</v>
      </c>
      <c r="I16" s="6">
        <v>3</v>
      </c>
      <c r="J16" s="6">
        <v>38</v>
      </c>
    </row>
    <row r="17" spans="1:10" ht="12.75">
      <c r="A17" s="1">
        <v>9</v>
      </c>
      <c r="B17" s="3" t="s">
        <v>204</v>
      </c>
      <c r="C17" s="6">
        <v>3265</v>
      </c>
      <c r="D17" s="6">
        <v>3220</v>
      </c>
      <c r="E17" s="6">
        <v>3</v>
      </c>
      <c r="F17" s="6">
        <v>8</v>
      </c>
      <c r="G17" s="6">
        <v>14</v>
      </c>
      <c r="H17" s="6">
        <v>2</v>
      </c>
      <c r="I17" s="6">
        <v>2</v>
      </c>
      <c r="J17" s="6">
        <v>17</v>
      </c>
    </row>
    <row r="18" spans="1:10" ht="12.75">
      <c r="A18" s="1">
        <v>9</v>
      </c>
      <c r="B18" s="3" t="s">
        <v>205</v>
      </c>
      <c r="C18" s="6">
        <v>2775</v>
      </c>
      <c r="D18" s="6">
        <v>2716</v>
      </c>
      <c r="E18" s="6">
        <v>6</v>
      </c>
      <c r="F18" s="6">
        <v>13</v>
      </c>
      <c r="G18" s="6">
        <v>18</v>
      </c>
      <c r="H18" s="6">
        <v>0</v>
      </c>
      <c r="I18" s="6">
        <v>3</v>
      </c>
      <c r="J18" s="6">
        <v>17</v>
      </c>
    </row>
    <row r="19" spans="1:10" ht="12.75">
      <c r="A19" s="1">
        <v>9</v>
      </c>
      <c r="B19" s="3" t="s">
        <v>206</v>
      </c>
      <c r="C19" s="6">
        <v>4198</v>
      </c>
      <c r="D19" s="6">
        <v>4140</v>
      </c>
      <c r="E19" s="6">
        <v>9</v>
      </c>
      <c r="F19" s="6">
        <v>7</v>
      </c>
      <c r="G19" s="6">
        <v>10</v>
      </c>
      <c r="H19" s="6">
        <v>0</v>
      </c>
      <c r="I19" s="6">
        <v>13</v>
      </c>
      <c r="J19" s="6">
        <v>52</v>
      </c>
    </row>
    <row r="20" spans="1:10" ht="12.75">
      <c r="A20" s="1">
        <v>9</v>
      </c>
      <c r="B20" s="3" t="s">
        <v>207</v>
      </c>
      <c r="C20" s="6">
        <v>4296</v>
      </c>
      <c r="D20" s="6">
        <v>4128</v>
      </c>
      <c r="E20" s="6">
        <v>46</v>
      </c>
      <c r="F20" s="6">
        <v>35</v>
      </c>
      <c r="G20" s="6">
        <v>26</v>
      </c>
      <c r="H20" s="6">
        <v>1</v>
      </c>
      <c r="I20" s="6">
        <v>13</v>
      </c>
      <c r="J20" s="6">
        <v>99</v>
      </c>
    </row>
    <row r="21" spans="2:10" ht="12.75">
      <c r="B21" s="3"/>
      <c r="C21" s="6"/>
      <c r="D21" s="8"/>
      <c r="E21" s="6"/>
      <c r="F21" s="6"/>
      <c r="G21" s="6"/>
      <c r="H21" s="6"/>
      <c r="I21" s="6"/>
      <c r="J21" s="6"/>
    </row>
    <row r="22" spans="1:10" ht="12.75">
      <c r="A22" s="1">
        <v>9</v>
      </c>
      <c r="B22" s="3" t="s">
        <v>36</v>
      </c>
      <c r="C22" s="6">
        <f aca="true" t="shared" si="0" ref="C22:J22">SUM(C3:C21)</f>
        <v>79968</v>
      </c>
      <c r="D22" s="6">
        <f t="shared" si="0"/>
        <v>76737</v>
      </c>
      <c r="E22" s="6">
        <f t="shared" si="0"/>
        <v>1525</v>
      </c>
      <c r="F22" s="6">
        <f t="shared" si="0"/>
        <v>241</v>
      </c>
      <c r="G22" s="6">
        <f t="shared" si="0"/>
        <v>606</v>
      </c>
      <c r="H22" s="6">
        <f t="shared" si="0"/>
        <v>12</v>
      </c>
      <c r="I22" s="6">
        <f t="shared" si="0"/>
        <v>272</v>
      </c>
      <c r="J22" s="6">
        <f t="shared" si="0"/>
        <v>1181</v>
      </c>
    </row>
    <row r="23" spans="1:10" ht="12.75">
      <c r="A23" s="1">
        <v>9</v>
      </c>
      <c r="B23" s="3" t="s">
        <v>37</v>
      </c>
      <c r="C23" s="7"/>
      <c r="D23" s="7">
        <f>SUM(D22/C22)</f>
        <v>0.9595963385354142</v>
      </c>
      <c r="E23" s="7">
        <f>SUM(E22/C22)</f>
        <v>0.01907012805122049</v>
      </c>
      <c r="F23" s="7">
        <f>SUM(F22/C22)</f>
        <v>0.003013705482192877</v>
      </c>
      <c r="G23" s="7">
        <f>SUM(G22/C22)</f>
        <v>0.007578031212484994</v>
      </c>
      <c r="H23" s="7">
        <f>SUM(H22/C22)</f>
        <v>0.00015006002400960383</v>
      </c>
      <c r="I23" s="7">
        <f>SUM(I22/C22)</f>
        <v>0.003401360544217687</v>
      </c>
      <c r="J23" s="7">
        <f>SUM(J22/C22)</f>
        <v>0.014768407362945178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Garner Associates</dc:creator>
  <cp:keywords/>
  <dc:description/>
  <cp:lastModifiedBy>cihakd</cp:lastModifiedBy>
  <cp:lastPrinted>2011-05-09T12:04:33Z</cp:lastPrinted>
  <dcterms:created xsi:type="dcterms:W3CDTF">2011-05-06T14:27:08Z</dcterms:created>
  <dcterms:modified xsi:type="dcterms:W3CDTF">2011-05-09T12:06:55Z</dcterms:modified>
  <cp:category/>
  <cp:version/>
  <cp:contentType/>
  <cp:contentStatus/>
</cp:coreProperties>
</file>